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Lykhina.TV\Desktop\"/>
    </mc:Choice>
  </mc:AlternateContent>
  <xr:revisionPtr revIDLastSave="0" documentId="13_ncr:1_{86D24EA1-F233-427A-A9BF-B950A21A3D4E}" xr6:coauthVersionLast="46" xr6:coauthVersionMax="46" xr10:uidLastSave="{00000000-0000-0000-0000-000000000000}"/>
  <bookViews>
    <workbookView xWindow="-120" yWindow="-120" windowWidth="19440" windowHeight="15000" activeTab="3" xr2:uid="{00000000-000D-0000-FFFF-FFFF00000000}"/>
  </bookViews>
  <sheets>
    <sheet name="День 1" sheetId="1" r:id="rId1"/>
    <sheet name="День2" sheetId="2" r:id="rId2"/>
    <sheet name="День 3" sheetId="3" r:id="rId3"/>
    <sheet name="День 4" sheetId="4" r:id="rId4"/>
    <sheet name="День 5" sheetId="5" r:id="rId5"/>
    <sheet name="День 6" sheetId="6" r:id="rId6"/>
    <sheet name="День 7" sheetId="7" r:id="rId7"/>
    <sheet name="День 8" sheetId="8" r:id="rId8"/>
    <sheet name="День 9" sheetId="9" r:id="rId9"/>
    <sheet name="День 10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0" l="1"/>
  <c r="A9" i="10"/>
  <c r="A29" i="4" l="1"/>
  <c r="A27" i="5" s="1"/>
  <c r="A28" i="6" s="1"/>
  <c r="A27" i="7" s="1"/>
  <c r="A28" i="8" s="1"/>
  <c r="A28" i="9" s="1"/>
  <c r="A28" i="10" s="1"/>
  <c r="S15" i="1"/>
  <c r="T15" i="1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D15" i="7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D2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D16" i="4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D15" i="10" l="1"/>
  <c r="T24" i="1"/>
  <c r="S24" i="1"/>
  <c r="R24" i="1"/>
  <c r="Q24" i="1"/>
  <c r="P24" i="1"/>
  <c r="O24" i="1"/>
  <c r="N24" i="1"/>
  <c r="M24" i="1"/>
  <c r="L24" i="1"/>
  <c r="L25" i="1" s="1"/>
  <c r="K24" i="1"/>
  <c r="J24" i="1"/>
  <c r="I24" i="1"/>
  <c r="H24" i="1"/>
  <c r="G24" i="1"/>
  <c r="F24" i="1"/>
  <c r="E24" i="1"/>
  <c r="D24" i="1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T24" i="7"/>
  <c r="S24" i="7"/>
  <c r="R24" i="7"/>
  <c r="R25" i="7" s="1"/>
  <c r="Q24" i="7"/>
  <c r="P24" i="7"/>
  <c r="P25" i="7" s="1"/>
  <c r="O24" i="7"/>
  <c r="N24" i="7"/>
  <c r="N25" i="7" s="1"/>
  <c r="M24" i="7"/>
  <c r="L24" i="7"/>
  <c r="K24" i="7"/>
  <c r="J24" i="7"/>
  <c r="J25" i="7" s="1"/>
  <c r="I24" i="7"/>
  <c r="H24" i="7"/>
  <c r="H25" i="7" s="1"/>
  <c r="G24" i="7"/>
  <c r="F24" i="7"/>
  <c r="F25" i="7" s="1"/>
  <c r="E24" i="7"/>
  <c r="E25" i="7" s="1"/>
  <c r="D24" i="7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R27" i="4"/>
  <c r="N27" i="4"/>
  <c r="J27" i="4"/>
  <c r="G27" i="4"/>
  <c r="F27" i="4"/>
  <c r="T26" i="3"/>
  <c r="R26" i="3"/>
  <c r="N26" i="3"/>
  <c r="L26" i="3"/>
  <c r="J26" i="3"/>
  <c r="I26" i="3"/>
  <c r="F26" i="3"/>
  <c r="D15" i="3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D25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D14" i="2"/>
  <c r="R25" i="1" l="1"/>
  <c r="S25" i="1"/>
  <c r="T25" i="1"/>
  <c r="T26" i="9"/>
  <c r="T26" i="6"/>
  <c r="S26" i="10"/>
  <c r="L26" i="9"/>
  <c r="H25" i="1"/>
  <c r="P25" i="1"/>
  <c r="I25" i="1"/>
  <c r="Q25" i="1"/>
  <c r="J25" i="1"/>
  <c r="K25" i="1"/>
  <c r="D25" i="1"/>
  <c r="E25" i="1"/>
  <c r="M25" i="1"/>
  <c r="F25" i="1"/>
  <c r="N25" i="1"/>
  <c r="G25" i="1"/>
  <c r="O25" i="1"/>
  <c r="R26" i="6"/>
  <c r="P26" i="9"/>
  <c r="H26" i="9"/>
  <c r="L26" i="6"/>
  <c r="I26" i="8"/>
  <c r="O26" i="9"/>
  <c r="G26" i="9"/>
  <c r="D26" i="9"/>
  <c r="O26" i="6"/>
  <c r="J26" i="6"/>
  <c r="G26" i="6"/>
  <c r="D26" i="6"/>
  <c r="H26" i="6"/>
  <c r="M25" i="5"/>
  <c r="O25" i="5"/>
  <c r="K25" i="5"/>
  <c r="G25" i="5"/>
  <c r="E25" i="5"/>
  <c r="F26" i="10"/>
  <c r="N26" i="10"/>
  <c r="P26" i="6"/>
  <c r="K26" i="10"/>
  <c r="E26" i="9"/>
  <c r="M26" i="9"/>
  <c r="D26" i="8"/>
  <c r="L26" i="8"/>
  <c r="J26" i="8"/>
  <c r="H25" i="5"/>
  <c r="P25" i="5"/>
  <c r="Q26" i="2"/>
  <c r="I26" i="2"/>
  <c r="H26" i="10"/>
  <c r="P26" i="10"/>
  <c r="G26" i="10"/>
  <c r="J26" i="10"/>
  <c r="R26" i="10"/>
  <c r="I26" i="10"/>
  <c r="Q26" i="10"/>
  <c r="E26" i="10"/>
  <c r="M26" i="10"/>
  <c r="D26" i="10"/>
  <c r="L26" i="10"/>
  <c r="T26" i="10"/>
  <c r="O26" i="10"/>
  <c r="F26" i="9"/>
  <c r="N26" i="9"/>
  <c r="I26" i="9"/>
  <c r="Q26" i="9"/>
  <c r="J26" i="9"/>
  <c r="R26" i="9"/>
  <c r="K26" i="9"/>
  <c r="S26" i="9"/>
  <c r="Q26" i="8"/>
  <c r="R26" i="8"/>
  <c r="K26" i="8"/>
  <c r="S26" i="8"/>
  <c r="F26" i="8"/>
  <c r="N26" i="8"/>
  <c r="H26" i="8"/>
  <c r="P26" i="8"/>
  <c r="G26" i="8"/>
  <c r="O26" i="8"/>
  <c r="T26" i="8"/>
  <c r="E26" i="8"/>
  <c r="M26" i="8"/>
  <c r="K26" i="6"/>
  <c r="S26" i="6"/>
  <c r="L25" i="7"/>
  <c r="T25" i="7"/>
  <c r="M25" i="7"/>
  <c r="G25" i="7"/>
  <c r="O25" i="7"/>
  <c r="I25" i="7"/>
  <c r="Q25" i="7"/>
  <c r="K25" i="7"/>
  <c r="S25" i="7"/>
  <c r="F26" i="6"/>
  <c r="N26" i="6"/>
  <c r="E26" i="6"/>
  <c r="M26" i="6"/>
  <c r="I26" i="6"/>
  <c r="Q26" i="6"/>
  <c r="J25" i="5"/>
  <c r="R25" i="5"/>
  <c r="F25" i="5"/>
  <c r="N25" i="5"/>
  <c r="I25" i="5"/>
  <c r="Q25" i="5"/>
  <c r="S25" i="5"/>
  <c r="D25" i="5"/>
  <c r="L25" i="5"/>
  <c r="T25" i="5"/>
  <c r="I27" i="4"/>
  <c r="Q27" i="4"/>
  <c r="O27" i="4"/>
  <c r="H27" i="4"/>
  <c r="P27" i="4"/>
  <c r="K27" i="4"/>
  <c r="S27" i="4"/>
  <c r="D27" i="4"/>
  <c r="L27" i="4"/>
  <c r="T27" i="4"/>
  <c r="E27" i="4"/>
  <c r="M27" i="4"/>
  <c r="K26" i="3"/>
  <c r="S26" i="3"/>
  <c r="D26" i="3"/>
  <c r="G26" i="3"/>
  <c r="O26" i="3"/>
  <c r="H26" i="3"/>
  <c r="P26" i="3"/>
  <c r="M26" i="3"/>
  <c r="E26" i="3"/>
  <c r="Q26" i="3"/>
  <c r="R26" i="2"/>
  <c r="J26" i="2"/>
  <c r="O26" i="2"/>
  <c r="D26" i="2"/>
  <c r="M26" i="2"/>
  <c r="E26" i="2"/>
  <c r="K26" i="2"/>
  <c r="G26" i="2"/>
  <c r="N26" i="2"/>
  <c r="F26" i="2"/>
  <c r="S26" i="2"/>
  <c r="T26" i="2"/>
  <c r="L26" i="2"/>
  <c r="P26" i="2"/>
  <c r="H26" i="2"/>
  <c r="D25" i="7" l="1"/>
</calcChain>
</file>

<file path=xl/sharedStrings.xml><?xml version="1.0" encoding="utf-8"?>
<sst xmlns="http://schemas.openxmlformats.org/spreadsheetml/2006/main" count="734" uniqueCount="180">
  <si>
    <t>День 2</t>
  </si>
  <si>
    <t>№ рецептуры, сборник</t>
  </si>
  <si>
    <t>Наименование Блюда</t>
  </si>
  <si>
    <t>Пищевые вещества</t>
  </si>
  <si>
    <t>Вес блюда</t>
  </si>
  <si>
    <t>Белки</t>
  </si>
  <si>
    <t xml:space="preserve">Жиры </t>
  </si>
  <si>
    <t>Углеводы</t>
  </si>
  <si>
    <t>Энергетическая ценность</t>
  </si>
  <si>
    <t>Витамины</t>
  </si>
  <si>
    <t>С</t>
  </si>
  <si>
    <t>В 1</t>
  </si>
  <si>
    <t>В 2</t>
  </si>
  <si>
    <t>А</t>
  </si>
  <si>
    <t>D</t>
  </si>
  <si>
    <t>Минеральные вещества</t>
  </si>
  <si>
    <t>Ca</t>
  </si>
  <si>
    <t>P</t>
  </si>
  <si>
    <t>Mg</t>
  </si>
  <si>
    <t>Fe</t>
  </si>
  <si>
    <t>K</t>
  </si>
  <si>
    <t>I</t>
  </si>
  <si>
    <t>Se</t>
  </si>
  <si>
    <t>Завтрак</t>
  </si>
  <si>
    <t>1/60</t>
  </si>
  <si>
    <t>Омлет натуральный с маслом сливочным</t>
  </si>
  <si>
    <t>Чай с молоком, с сахаром</t>
  </si>
  <si>
    <t xml:space="preserve">Хлеб пшеничный </t>
  </si>
  <si>
    <t>Хлеб ржаной</t>
  </si>
  <si>
    <t>Обед</t>
  </si>
  <si>
    <t>1/200</t>
  </si>
  <si>
    <t>Сок яблочный</t>
  </si>
  <si>
    <t>Итого завтрак:</t>
  </si>
  <si>
    <t>Итого обед:</t>
  </si>
  <si>
    <t>Итого за день:</t>
  </si>
  <si>
    <t>Пром. выпуск</t>
  </si>
  <si>
    <t>№ 338 *</t>
  </si>
  <si>
    <t>Сезон: Осень-Зима</t>
  </si>
  <si>
    <t>1/40</t>
  </si>
  <si>
    <t>1/50</t>
  </si>
  <si>
    <t>1/20</t>
  </si>
  <si>
    <t>1/28</t>
  </si>
  <si>
    <t>1/180</t>
  </si>
  <si>
    <t>День 3</t>
  </si>
  <si>
    <t>День 1</t>
  </si>
  <si>
    <t>Бутерброд с сыром</t>
  </si>
  <si>
    <t>№ 3*</t>
  </si>
  <si>
    <t>Чай с лимоном, с сахаром</t>
  </si>
  <si>
    <t>Сок абрикосовый</t>
  </si>
  <si>
    <t>Суп крестьянский с крупой, со сметаной</t>
  </si>
  <si>
    <t>Картофель отварной с маслом сливочным</t>
  </si>
  <si>
    <t>1/150/5</t>
  </si>
  <si>
    <t>Бутерброд с маслом сливочным</t>
  </si>
  <si>
    <t>Соус томатный</t>
  </si>
  <si>
    <t>№ 1*</t>
  </si>
  <si>
    <t>1/40/10</t>
  </si>
  <si>
    <t>№ 223*</t>
  </si>
  <si>
    <t>Какао с молоком</t>
  </si>
  <si>
    <t>Чай с сахаром</t>
  </si>
  <si>
    <t>Борщ с капустой и картофелем со сметаной</t>
  </si>
  <si>
    <t>1/150</t>
  </si>
  <si>
    <t>№ 305*</t>
  </si>
  <si>
    <t>День 4</t>
  </si>
  <si>
    <t>Масло порционно</t>
  </si>
  <si>
    <t>1/10</t>
  </si>
  <si>
    <t>Сыр порционно</t>
  </si>
  <si>
    <t>Сок вишневый</t>
  </si>
  <si>
    <t>Суп с макаронными изделиями и картофелем</t>
  </si>
  <si>
    <t>Компот из смеси сухофруктов</t>
  </si>
  <si>
    <t>День 5</t>
  </si>
  <si>
    <t xml:space="preserve">Яйцо вареное </t>
  </si>
  <si>
    <t>Щи из свежей капусты с картофелем со сметаной</t>
  </si>
  <si>
    <t>Макаронные изделия отварные с маслом сливочным</t>
  </si>
  <si>
    <t>Сок персиковый</t>
  </si>
  <si>
    <t>День 6</t>
  </si>
  <si>
    <t>Пряник</t>
  </si>
  <si>
    <t>Суп картофельный с бобовыми</t>
  </si>
  <si>
    <t>Капуста тушеная</t>
  </si>
  <si>
    <t>День 7</t>
  </si>
  <si>
    <t>Рассольник ленинградский со сметаной</t>
  </si>
  <si>
    <t>Сок виноградный</t>
  </si>
  <si>
    <t>День 8</t>
  </si>
  <si>
    <t>Каша жидкая молочная из манной крупы с маслом сливочным</t>
  </si>
  <si>
    <t>Сок апельсиновый</t>
  </si>
  <si>
    <t>Суп картофельный с крупой</t>
  </si>
  <si>
    <t>День 9</t>
  </si>
  <si>
    <t>Печенье овсяное</t>
  </si>
  <si>
    <t>Суп картофельный с клецками</t>
  </si>
  <si>
    <t>Каша гречневая рассыпчатая</t>
  </si>
  <si>
    <t>День 10</t>
  </si>
  <si>
    <t>Напиток из плодов шиповника</t>
  </si>
  <si>
    <t>1/150/20</t>
  </si>
  <si>
    <t>1/30</t>
  </si>
  <si>
    <t>1/225</t>
  </si>
  <si>
    <t>1/200/10</t>
  </si>
  <si>
    <t>1/125</t>
  </si>
  <si>
    <t>1/100</t>
  </si>
  <si>
    <t>F</t>
  </si>
  <si>
    <t>Крендель сахарный</t>
  </si>
  <si>
    <t>4,51</t>
  </si>
  <si>
    <t>0.014</t>
  </si>
  <si>
    <t>6,6,</t>
  </si>
  <si>
    <t>Кисломолочный напиток (Снежок)</t>
  </si>
  <si>
    <t>Кисломолочный напиток (Биойогурт)</t>
  </si>
  <si>
    <t>Кисломолочный напиток (Кефир)</t>
  </si>
  <si>
    <t>Кисломолочный напиток (Ряженка)</t>
  </si>
  <si>
    <t>Фрукт Апельсин</t>
  </si>
  <si>
    <t>Фрукт Банан</t>
  </si>
  <si>
    <t>Фрукт Яблоко</t>
  </si>
  <si>
    <t>Икра кабачковая пром.производства для детского питания</t>
  </si>
  <si>
    <t>Зефир</t>
  </si>
  <si>
    <t>Макароны  запеченные с сыром</t>
  </si>
  <si>
    <t>Возрастная категория: 7-11 лет</t>
  </si>
  <si>
    <t>Горошек зеленый консервированный пром. производства</t>
  </si>
  <si>
    <t>Кукуруза консервированная пром. производства</t>
  </si>
  <si>
    <t>Суп молочный с макаронными изделиями с маслом сливочным</t>
  </si>
  <si>
    <t>Помидор соленый пром. производства</t>
  </si>
  <si>
    <t>Огурец соленый пром. производства</t>
  </si>
  <si>
    <t>Пром. Выпуск</t>
  </si>
  <si>
    <t>№ 218*</t>
  </si>
  <si>
    <t>1/150/8</t>
  </si>
  <si>
    <t>№ 283 *</t>
  </si>
  <si>
    <t>* - Сборник технологических карт, рецептур блюд кулинарных изделий для школьного питания Уфа 2014</t>
  </si>
  <si>
    <t>№ 78*</t>
  </si>
  <si>
    <t>№ 284*</t>
  </si>
  <si>
    <t>№ 65*</t>
  </si>
  <si>
    <t>№ 105*</t>
  </si>
  <si>
    <t>№ 136 *</t>
  </si>
  <si>
    <t>№ 301*</t>
  </si>
  <si>
    <t>Запеканка из творога со сгущенным молоком</t>
  </si>
  <si>
    <t>№ 282*</t>
  </si>
  <si>
    <t>№ 56*</t>
  </si>
  <si>
    <t xml:space="preserve">Соус томатный </t>
  </si>
  <si>
    <t>№ 233*</t>
  </si>
  <si>
    <t>№ 176*</t>
  </si>
  <si>
    <t>Каша рисовая рассыпчатая</t>
  </si>
  <si>
    <t>№ 180*</t>
  </si>
  <si>
    <t>№ 288*</t>
  </si>
  <si>
    <t>№ 59*</t>
  </si>
  <si>
    <t>№ 293*</t>
  </si>
  <si>
    <t>№ 191*</t>
  </si>
  <si>
    <t>Кофейный напиток на молоке</t>
  </si>
  <si>
    <t>№ 53*</t>
  </si>
  <si>
    <t>№ 211*</t>
  </si>
  <si>
    <t>№ 63*</t>
  </si>
  <si>
    <t>№ 140*</t>
  </si>
  <si>
    <t>Компот из сухофруктов</t>
  </si>
  <si>
    <t>№ 54*</t>
  </si>
  <si>
    <t>№ 190*</t>
  </si>
  <si>
    <t>№ 61*</t>
  </si>
  <si>
    <t>№ 212**</t>
  </si>
  <si>
    <t>№ 62*</t>
  </si>
  <si>
    <t>№ 172*</t>
  </si>
  <si>
    <t>№ 286*</t>
  </si>
  <si>
    <t>№ 67*</t>
  </si>
  <si>
    <t>Икра кабачковая пром.пр-ва для детского питания</t>
  </si>
  <si>
    <t>Кисель из конц. на плодовых или ягодных экстрактах</t>
  </si>
  <si>
    <t>Каша молочная Дружба с маслом сливочным</t>
  </si>
  <si>
    <t>№ 195*</t>
  </si>
  <si>
    <t>Запеканка из творога  с морковью и сгущ. молоком</t>
  </si>
  <si>
    <t>№ 229*</t>
  </si>
  <si>
    <t>Каша овсяная молочная жидкая</t>
  </si>
  <si>
    <t>Компот из кураги</t>
  </si>
  <si>
    <t>Компот из изюма</t>
  </si>
  <si>
    <t xml:space="preserve">Суп из овощей </t>
  </si>
  <si>
    <t>Макароны отварные с маслом</t>
  </si>
  <si>
    <t>Биточки мясные п\ф</t>
  </si>
  <si>
    <t>Каша рисовая молоч. вязкая</t>
  </si>
  <si>
    <t>Горошек зеленый конс. пром. производства</t>
  </si>
  <si>
    <t>Котлеты  куринные П\Ф</t>
  </si>
  <si>
    <t>Биточки рыбные П\Ф</t>
  </si>
  <si>
    <t>Шницель мясноой П\Ф</t>
  </si>
  <si>
    <t>Тефтели рыбные П\Ф</t>
  </si>
  <si>
    <t>Каша рисовая рассып.</t>
  </si>
  <si>
    <t>Котлеты  мясные п\ф</t>
  </si>
  <si>
    <t>Котлеты рыбные П\Ф</t>
  </si>
  <si>
    <t>Котлета мясная П\Ф</t>
  </si>
  <si>
    <t>Картофель отварной с маслом</t>
  </si>
  <si>
    <t>№ 136*</t>
  </si>
  <si>
    <t>Горошек зеленый консервир. пром.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</si>
</sst>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0" borderId="0" xfId="0" applyFont="1"/>
    <xf numFmtId="2" fontId="3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36"/>
  <sheetViews>
    <sheetView topLeftCell="B7" zoomScaleNormal="100" workbookViewId="0">
      <selection activeCell="S20" sqref="S20"/>
    </sheetView>
  </sheetViews>
  <sheetFormatPr defaultRowHeight="15" x14ac:dyDescent="0.25"/>
  <cols>
    <col min="1" max="1" width="17.5703125" customWidth="1"/>
    <col min="2" max="2" width="26.28515625" customWidth="1"/>
    <col min="3" max="3" width="9.85546875" customWidth="1"/>
    <col min="4" max="4" width="8.28515625" customWidth="1"/>
    <col min="5" max="5" width="8.42578125" customWidth="1"/>
    <col min="6" max="6" width="12.5703125" customWidth="1"/>
    <col min="7" max="7" width="19.7109375" customWidth="1"/>
    <col min="8" max="11" width="6.28515625" customWidth="1"/>
    <col min="12" max="12" width="5.7109375" customWidth="1"/>
    <col min="13" max="13" width="7.5703125" customWidth="1"/>
    <col min="14" max="14" width="6.28515625" customWidth="1"/>
    <col min="15" max="15" width="6.5703125" customWidth="1"/>
    <col min="16" max="16" width="6.140625" customWidth="1"/>
    <col min="17" max="17" width="6.42578125" customWidth="1"/>
    <col min="18" max="18" width="6.85546875" customWidth="1"/>
    <col min="19" max="19" width="8.5703125" customWidth="1"/>
    <col min="20" max="20" width="8.28515625" customWidth="1"/>
  </cols>
  <sheetData>
    <row r="2" spans="1:20" ht="18.75" x14ac:dyDescent="0.3">
      <c r="A2" s="71" t="s">
        <v>44</v>
      </c>
      <c r="B2" s="7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.75" x14ac:dyDescent="0.3">
      <c r="A3" s="72" t="s">
        <v>37</v>
      </c>
      <c r="B3" s="7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.75" x14ac:dyDescent="0.3">
      <c r="A4" s="72" t="s">
        <v>112</v>
      </c>
      <c r="B4" s="7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.75" x14ac:dyDescent="0.3">
      <c r="A5" s="26"/>
      <c r="B5" s="2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7.45" customHeight="1" x14ac:dyDescent="0.25">
      <c r="A6" s="67" t="s">
        <v>1</v>
      </c>
      <c r="B6" s="68" t="s">
        <v>2</v>
      </c>
      <c r="C6" s="67" t="s">
        <v>4</v>
      </c>
      <c r="D6" s="68" t="s">
        <v>3</v>
      </c>
      <c r="E6" s="68"/>
      <c r="F6" s="68"/>
      <c r="G6" s="67" t="s">
        <v>8</v>
      </c>
      <c r="H6" s="68" t="s">
        <v>9</v>
      </c>
      <c r="I6" s="68"/>
      <c r="J6" s="68"/>
      <c r="K6" s="68"/>
      <c r="L6" s="68"/>
      <c r="M6" s="68" t="s">
        <v>15</v>
      </c>
      <c r="N6" s="68"/>
      <c r="O6" s="68"/>
      <c r="P6" s="68"/>
      <c r="Q6" s="68"/>
      <c r="R6" s="68"/>
      <c r="S6" s="68"/>
      <c r="T6" s="68"/>
    </row>
    <row r="7" spans="1:20" ht="34.15" customHeight="1" x14ac:dyDescent="0.25">
      <c r="A7" s="67"/>
      <c r="B7" s="68"/>
      <c r="C7" s="67"/>
      <c r="D7" s="25" t="s">
        <v>5</v>
      </c>
      <c r="E7" s="25" t="s">
        <v>6</v>
      </c>
      <c r="F7" s="25" t="s">
        <v>7</v>
      </c>
      <c r="G7" s="67"/>
      <c r="H7" s="24" t="s">
        <v>10</v>
      </c>
      <c r="I7" s="24" t="s">
        <v>11</v>
      </c>
      <c r="J7" s="24" t="s">
        <v>12</v>
      </c>
      <c r="K7" s="24" t="s">
        <v>13</v>
      </c>
      <c r="L7" s="24" t="s">
        <v>14</v>
      </c>
      <c r="M7" s="10" t="s">
        <v>16</v>
      </c>
      <c r="N7" s="24" t="s">
        <v>17</v>
      </c>
      <c r="O7" s="24" t="s">
        <v>18</v>
      </c>
      <c r="P7" s="24" t="s">
        <v>19</v>
      </c>
      <c r="Q7" s="24" t="s">
        <v>20</v>
      </c>
      <c r="R7" s="24" t="s">
        <v>21</v>
      </c>
      <c r="S7" s="24" t="s">
        <v>22</v>
      </c>
      <c r="T7" s="24" t="s">
        <v>97</v>
      </c>
    </row>
    <row r="8" spans="1:20" ht="17.45" customHeight="1" x14ac:dyDescent="0.25">
      <c r="A8" s="3"/>
      <c r="B8" s="37" t="s">
        <v>23</v>
      </c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3"/>
      <c r="O8" s="3"/>
      <c r="P8" s="3"/>
      <c r="Q8" s="3"/>
      <c r="R8" s="3"/>
      <c r="S8" s="3"/>
      <c r="T8" s="3"/>
    </row>
    <row r="9" spans="1:20" ht="57" customHeight="1" x14ac:dyDescent="0.25">
      <c r="A9" s="15" t="s">
        <v>118</v>
      </c>
      <c r="B9" s="32" t="s">
        <v>113</v>
      </c>
      <c r="C9" s="6" t="s">
        <v>92</v>
      </c>
      <c r="D9" s="19">
        <v>0.86</v>
      </c>
      <c r="E9" s="19">
        <v>0.81</v>
      </c>
      <c r="F9" s="19">
        <v>1.71</v>
      </c>
      <c r="G9" s="19">
        <v>7.76</v>
      </c>
      <c r="H9" s="19">
        <v>2.91</v>
      </c>
      <c r="I9" s="19">
        <v>1.7000000000000001E-2</v>
      </c>
      <c r="J9" s="19">
        <v>1.2E-2</v>
      </c>
      <c r="K9" s="19">
        <v>2.2000000000000002</v>
      </c>
      <c r="L9" s="19">
        <v>0</v>
      </c>
      <c r="M9" s="20">
        <v>0.62</v>
      </c>
      <c r="N9" s="19">
        <v>9.75</v>
      </c>
      <c r="O9" s="19">
        <v>3.47</v>
      </c>
      <c r="P9" s="19">
        <v>2.1999999999999999E-2</v>
      </c>
      <c r="Q9" s="19">
        <v>0.86</v>
      </c>
      <c r="R9" s="4">
        <v>2.2000000000000001E-3</v>
      </c>
      <c r="S9" s="4">
        <v>6.9999999999999999E-4</v>
      </c>
      <c r="T9" s="4">
        <v>5.0000000000000001E-3</v>
      </c>
    </row>
    <row r="10" spans="1:20" ht="34.9" customHeight="1" x14ac:dyDescent="0.25">
      <c r="A10" s="15" t="s">
        <v>119</v>
      </c>
      <c r="B10" s="32" t="s">
        <v>25</v>
      </c>
      <c r="C10" s="46" t="s">
        <v>120</v>
      </c>
      <c r="D10" s="4">
        <v>14.4</v>
      </c>
      <c r="E10" s="4">
        <v>25.65</v>
      </c>
      <c r="F10" s="4">
        <v>2.72</v>
      </c>
      <c r="G10" s="4">
        <v>259.31</v>
      </c>
      <c r="H10" s="4">
        <v>0.26</v>
      </c>
      <c r="I10" s="4">
        <v>0.1</v>
      </c>
      <c r="J10" s="4">
        <v>0.53</v>
      </c>
      <c r="K10" s="4">
        <v>305.38</v>
      </c>
      <c r="L10" s="4">
        <v>3.3</v>
      </c>
      <c r="M10" s="4">
        <v>106.52</v>
      </c>
      <c r="N10" s="4">
        <v>103.3</v>
      </c>
      <c r="O10" s="4">
        <v>16.670000000000002</v>
      </c>
      <c r="P10" s="4">
        <v>2.72</v>
      </c>
      <c r="Q10" s="4">
        <v>105.53</v>
      </c>
      <c r="R10" s="4">
        <v>8.9999999999999993E-3</v>
      </c>
      <c r="S10" s="4">
        <v>5.1999999999999998E-3</v>
      </c>
      <c r="T10" s="4">
        <v>0.75</v>
      </c>
    </row>
    <row r="11" spans="1:20" ht="36" customHeight="1" x14ac:dyDescent="0.25">
      <c r="A11" s="15" t="s">
        <v>121</v>
      </c>
      <c r="B11" s="32" t="s">
        <v>26</v>
      </c>
      <c r="C11" s="46" t="s">
        <v>42</v>
      </c>
      <c r="D11" s="4">
        <v>1.27</v>
      </c>
      <c r="E11" s="4">
        <v>1.1299999999999999</v>
      </c>
      <c r="F11" s="4">
        <v>13.31</v>
      </c>
      <c r="G11" s="4">
        <v>47.81</v>
      </c>
      <c r="H11" s="4">
        <v>1.1100000000000001</v>
      </c>
      <c r="I11" s="4">
        <v>0.03</v>
      </c>
      <c r="J11" s="4">
        <v>1.2999999999999999E-2</v>
      </c>
      <c r="K11" s="4">
        <v>8.3699999999999992</v>
      </c>
      <c r="L11" s="4">
        <v>0.1</v>
      </c>
      <c r="M11" s="13">
        <v>15.99</v>
      </c>
      <c r="N11" s="4">
        <v>17.690000000000001</v>
      </c>
      <c r="O11" s="4">
        <v>12.89</v>
      </c>
      <c r="P11" s="4">
        <v>0.34</v>
      </c>
      <c r="Q11" s="4">
        <v>2.4300000000000002</v>
      </c>
      <c r="R11" s="4">
        <v>7.0000000000000001E-3</v>
      </c>
      <c r="S11" s="4">
        <v>7.6000000000000004E-4</v>
      </c>
      <c r="T11" s="4">
        <v>6.5000000000000002E-2</v>
      </c>
    </row>
    <row r="12" spans="1:20" ht="18.600000000000001" customHeight="1" x14ac:dyDescent="0.25">
      <c r="A12" s="15" t="s">
        <v>35</v>
      </c>
      <c r="B12" s="14" t="s">
        <v>27</v>
      </c>
      <c r="C12" s="6" t="s">
        <v>38</v>
      </c>
      <c r="D12" s="4">
        <v>3.16</v>
      </c>
      <c r="E12" s="4">
        <v>0.4</v>
      </c>
      <c r="F12" s="4">
        <v>19.32</v>
      </c>
      <c r="G12" s="4">
        <v>93.52</v>
      </c>
      <c r="H12" s="4">
        <v>0</v>
      </c>
      <c r="I12" s="4">
        <v>0.04</v>
      </c>
      <c r="J12" s="4">
        <v>2.4E-2</v>
      </c>
      <c r="K12" s="4">
        <v>0</v>
      </c>
      <c r="L12" s="4">
        <v>0</v>
      </c>
      <c r="M12" s="13">
        <v>9.1999999999999993</v>
      </c>
      <c r="N12" s="4">
        <v>34.799999999999997</v>
      </c>
      <c r="O12" s="4">
        <v>5.2</v>
      </c>
      <c r="P12" s="4">
        <v>0.28000000000000003</v>
      </c>
      <c r="Q12" s="4">
        <v>23.2</v>
      </c>
      <c r="R12" s="4">
        <v>1.8E-3</v>
      </c>
      <c r="S12" s="4">
        <v>8.9999999999999998E-4</v>
      </c>
      <c r="T12" s="4">
        <v>7.0000000000000001E-3</v>
      </c>
    </row>
    <row r="13" spans="1:20" ht="18" customHeight="1" x14ac:dyDescent="0.25">
      <c r="A13" s="15" t="s">
        <v>35</v>
      </c>
      <c r="B13" s="14" t="s">
        <v>28</v>
      </c>
      <c r="C13" s="6" t="s">
        <v>40</v>
      </c>
      <c r="D13" s="4">
        <v>1.32</v>
      </c>
      <c r="E13" s="4">
        <v>0.24</v>
      </c>
      <c r="F13" s="4">
        <v>6.68</v>
      </c>
      <c r="G13" s="4">
        <v>34.659999999999997</v>
      </c>
      <c r="H13" s="4">
        <v>0</v>
      </c>
      <c r="I13" s="4">
        <v>0.03</v>
      </c>
      <c r="J13" s="4">
        <v>1.6E-2</v>
      </c>
      <c r="K13" s="4">
        <v>0</v>
      </c>
      <c r="L13" s="4">
        <v>0</v>
      </c>
      <c r="M13" s="13">
        <v>7</v>
      </c>
      <c r="N13" s="4">
        <v>31.6</v>
      </c>
      <c r="O13" s="4">
        <v>2.25</v>
      </c>
      <c r="P13" s="4">
        <v>0.56999999999999995</v>
      </c>
      <c r="Q13" s="4">
        <v>19</v>
      </c>
      <c r="R13" s="4">
        <v>6.0000000000000001E-3</v>
      </c>
      <c r="S13" s="4">
        <v>0</v>
      </c>
      <c r="T13" s="4">
        <v>0.14000000000000001</v>
      </c>
    </row>
    <row r="14" spans="1:20" ht="18.600000000000001" customHeight="1" x14ac:dyDescent="0.25">
      <c r="A14" s="15" t="s">
        <v>118</v>
      </c>
      <c r="B14" s="14" t="s">
        <v>106</v>
      </c>
      <c r="C14" s="6" t="s">
        <v>95</v>
      </c>
      <c r="D14" s="4">
        <v>0.5</v>
      </c>
      <c r="E14" s="4">
        <v>0.25</v>
      </c>
      <c r="F14" s="4">
        <v>14.37</v>
      </c>
      <c r="G14" s="4">
        <v>61.25</v>
      </c>
      <c r="H14" s="4">
        <v>45</v>
      </c>
      <c r="I14" s="4">
        <v>0.1</v>
      </c>
      <c r="J14" s="4">
        <v>3.6999999999999998E-2</v>
      </c>
      <c r="K14" s="4">
        <v>0</v>
      </c>
      <c r="L14" s="4">
        <v>0</v>
      </c>
      <c r="M14" s="13">
        <v>20</v>
      </c>
      <c r="N14" s="4">
        <v>13.75</v>
      </c>
      <c r="O14" s="4">
        <v>13.75</v>
      </c>
      <c r="P14" s="4">
        <v>0.37</v>
      </c>
      <c r="Q14" s="4">
        <v>98</v>
      </c>
      <c r="R14" s="4">
        <v>8.0000000000000002E-3</v>
      </c>
      <c r="S14" s="4">
        <v>0</v>
      </c>
      <c r="T14" s="4">
        <v>2.8000000000000001E-2</v>
      </c>
    </row>
    <row r="15" spans="1:20" ht="17.45" customHeight="1" x14ac:dyDescent="0.25">
      <c r="A15" s="15"/>
      <c r="B15" s="33" t="s">
        <v>32</v>
      </c>
      <c r="C15" s="4"/>
      <c r="D15" s="11">
        <f>SUM(D9:D14)</f>
        <v>21.51</v>
      </c>
      <c r="E15" s="11">
        <f t="shared" ref="E15:T15" si="0">SUM(E9:E14)</f>
        <v>28.479999999999993</v>
      </c>
      <c r="F15" s="11">
        <f t="shared" si="0"/>
        <v>58.11</v>
      </c>
      <c r="G15" s="11">
        <f t="shared" si="0"/>
        <v>504.30999999999995</v>
      </c>
      <c r="H15" s="11">
        <f t="shared" si="0"/>
        <v>49.28</v>
      </c>
      <c r="I15" s="11">
        <f t="shared" si="0"/>
        <v>0.31700000000000006</v>
      </c>
      <c r="J15" s="11">
        <f t="shared" si="0"/>
        <v>0.63200000000000012</v>
      </c>
      <c r="K15" s="11">
        <f t="shared" si="0"/>
        <v>315.95</v>
      </c>
      <c r="L15" s="11">
        <f t="shared" si="0"/>
        <v>3.4</v>
      </c>
      <c r="M15" s="11">
        <f t="shared" si="0"/>
        <v>159.32999999999998</v>
      </c>
      <c r="N15" s="11">
        <f t="shared" si="0"/>
        <v>210.89000000000001</v>
      </c>
      <c r="O15" s="11">
        <f t="shared" si="0"/>
        <v>54.230000000000004</v>
      </c>
      <c r="P15" s="11">
        <f t="shared" si="0"/>
        <v>4.3019999999999996</v>
      </c>
      <c r="Q15" s="11">
        <f t="shared" si="0"/>
        <v>249.02</v>
      </c>
      <c r="R15" s="11">
        <f t="shared" si="0"/>
        <v>3.4000000000000002E-2</v>
      </c>
      <c r="S15" s="23">
        <f t="shared" si="0"/>
        <v>7.5599999999999999E-3</v>
      </c>
      <c r="T15" s="23">
        <f t="shared" si="0"/>
        <v>0.99500000000000011</v>
      </c>
    </row>
    <row r="16" spans="1:20" ht="16.149999999999999" customHeight="1" x14ac:dyDescent="0.25">
      <c r="A16" s="15"/>
      <c r="B16" s="37" t="s">
        <v>29</v>
      </c>
      <c r="C16" s="4"/>
      <c r="D16" s="3"/>
      <c r="E16" s="3"/>
      <c r="F16" s="3"/>
      <c r="G16" s="3"/>
      <c r="H16" s="3"/>
      <c r="I16" s="3"/>
      <c r="J16" s="3"/>
      <c r="K16" s="3"/>
      <c r="L16" s="3"/>
      <c r="M16" s="5"/>
      <c r="N16" s="3"/>
      <c r="O16" s="3"/>
      <c r="P16" s="3"/>
      <c r="Q16" s="3"/>
      <c r="R16" s="3"/>
      <c r="S16" s="3"/>
      <c r="T16" s="3"/>
    </row>
    <row r="17" spans="1:20" ht="54.6" customHeight="1" x14ac:dyDescent="0.25">
      <c r="A17" s="15" t="s">
        <v>118</v>
      </c>
      <c r="B17" s="32" t="s">
        <v>114</v>
      </c>
      <c r="C17" s="6" t="s">
        <v>24</v>
      </c>
      <c r="D17" s="4">
        <v>1.23</v>
      </c>
      <c r="E17" s="4">
        <v>1.74</v>
      </c>
      <c r="F17" s="4">
        <v>5.87</v>
      </c>
      <c r="G17" s="4">
        <v>44.16</v>
      </c>
      <c r="H17" s="4">
        <v>0.73</v>
      </c>
      <c r="I17" s="4">
        <v>6.0000000000000001E-3</v>
      </c>
      <c r="J17" s="4">
        <v>2.5000000000000001E-2</v>
      </c>
      <c r="K17" s="4">
        <v>8.4</v>
      </c>
      <c r="L17" s="4">
        <v>0</v>
      </c>
      <c r="M17" s="13">
        <v>5.62</v>
      </c>
      <c r="N17" s="4">
        <v>29.88</v>
      </c>
      <c r="O17" s="4">
        <v>0.12</v>
      </c>
      <c r="P17" s="4">
        <v>2.4E-2</v>
      </c>
      <c r="Q17" s="4">
        <v>0.68</v>
      </c>
      <c r="R17" s="4">
        <v>1.2999999999999999E-2</v>
      </c>
      <c r="S17" s="4">
        <v>8.0000000000000002E-3</v>
      </c>
      <c r="T17" s="4">
        <v>6.0000000000000001E-3</v>
      </c>
    </row>
    <row r="18" spans="1:20" ht="38.25" customHeight="1" x14ac:dyDescent="0.25">
      <c r="A18" s="14" t="s">
        <v>144</v>
      </c>
      <c r="B18" s="35" t="s">
        <v>76</v>
      </c>
      <c r="C18" s="4" t="s">
        <v>30</v>
      </c>
      <c r="D18" s="4">
        <v>6.87</v>
      </c>
      <c r="E18" s="4">
        <v>6.72</v>
      </c>
      <c r="F18" s="4">
        <v>11.46</v>
      </c>
      <c r="G18" s="4">
        <v>133.80000000000001</v>
      </c>
      <c r="H18" s="4">
        <v>0.28999999999999998</v>
      </c>
      <c r="I18" s="4">
        <v>0.08</v>
      </c>
      <c r="J18" s="4">
        <v>0.11600000000000001</v>
      </c>
      <c r="K18" s="4">
        <v>12</v>
      </c>
      <c r="L18" s="4">
        <v>2.6</v>
      </c>
      <c r="M18" s="13">
        <v>136.24</v>
      </c>
      <c r="N18" s="4">
        <v>41.22</v>
      </c>
      <c r="O18" s="4">
        <v>7.88</v>
      </c>
      <c r="P18" s="4">
        <v>1.01</v>
      </c>
      <c r="Q18" s="4">
        <v>6</v>
      </c>
      <c r="R18" s="4">
        <v>2.5999999999999999E-3</v>
      </c>
      <c r="S18" s="4">
        <v>2E-3</v>
      </c>
      <c r="T18" s="4">
        <v>2.5000000000000001E-2</v>
      </c>
    </row>
    <row r="19" spans="1:20" ht="18.600000000000001" customHeight="1" x14ac:dyDescent="0.25">
      <c r="A19" s="15" t="s">
        <v>118</v>
      </c>
      <c r="B19" s="44" t="s">
        <v>166</v>
      </c>
      <c r="C19" s="19" t="s">
        <v>96</v>
      </c>
      <c r="D19" s="4">
        <v>11.9</v>
      </c>
      <c r="E19" s="4">
        <v>8.27</v>
      </c>
      <c r="F19" s="4">
        <v>11.87</v>
      </c>
      <c r="G19" s="4">
        <v>134.80000000000001</v>
      </c>
      <c r="H19" s="4">
        <v>2.1</v>
      </c>
      <c r="I19" s="4">
        <v>0.03</v>
      </c>
      <c r="J19" s="4">
        <v>0.06</v>
      </c>
      <c r="K19" s="4">
        <v>0</v>
      </c>
      <c r="L19" s="4">
        <v>0.4</v>
      </c>
      <c r="M19" s="13">
        <v>68</v>
      </c>
      <c r="N19" s="4">
        <v>100</v>
      </c>
      <c r="O19" s="4">
        <v>10.3</v>
      </c>
      <c r="P19" s="4">
        <v>1.21</v>
      </c>
      <c r="Q19" s="4">
        <v>120</v>
      </c>
      <c r="R19" s="4">
        <v>0</v>
      </c>
      <c r="S19" s="4">
        <v>3.0000000000000001E-3</v>
      </c>
      <c r="T19" s="4">
        <v>0.2</v>
      </c>
    </row>
    <row r="20" spans="1:20" ht="37.5" customHeight="1" x14ac:dyDescent="0.25">
      <c r="A20" s="15" t="s">
        <v>143</v>
      </c>
      <c r="B20" s="54" t="s">
        <v>165</v>
      </c>
      <c r="C20" s="4" t="s">
        <v>51</v>
      </c>
      <c r="D20" s="4">
        <v>10.3</v>
      </c>
      <c r="E20" s="4">
        <v>16.52</v>
      </c>
      <c r="F20" s="4">
        <v>11.77</v>
      </c>
      <c r="G20" s="4">
        <v>269.60000000000002</v>
      </c>
      <c r="H20" s="4">
        <v>0.62</v>
      </c>
      <c r="I20" s="4">
        <v>0.13</v>
      </c>
      <c r="J20" s="4">
        <v>0.17</v>
      </c>
      <c r="K20" s="4">
        <v>0</v>
      </c>
      <c r="L20" s="4">
        <v>0.5</v>
      </c>
      <c r="M20" s="13">
        <v>100.6</v>
      </c>
      <c r="N20" s="4">
        <v>135</v>
      </c>
      <c r="O20" s="4">
        <v>8.1999999999999993</v>
      </c>
      <c r="P20" s="4">
        <v>1.21</v>
      </c>
      <c r="Q20" s="4">
        <v>109</v>
      </c>
      <c r="R20" s="4">
        <v>0</v>
      </c>
      <c r="S20" s="4">
        <v>1E-3</v>
      </c>
      <c r="T20" s="4">
        <v>0.4</v>
      </c>
    </row>
    <row r="21" spans="1:20" ht="19.149999999999999" customHeight="1" x14ac:dyDescent="0.25">
      <c r="A21" s="15" t="s">
        <v>118</v>
      </c>
      <c r="B21" s="14" t="s">
        <v>31</v>
      </c>
      <c r="C21" s="4" t="s">
        <v>30</v>
      </c>
      <c r="D21" s="4">
        <v>1</v>
      </c>
      <c r="E21" s="4">
        <v>0</v>
      </c>
      <c r="F21" s="4">
        <v>20.2</v>
      </c>
      <c r="G21" s="4">
        <v>84.8</v>
      </c>
      <c r="H21" s="4">
        <v>2</v>
      </c>
      <c r="I21" s="4">
        <v>2.1999999999999999E-2</v>
      </c>
      <c r="J21" s="4">
        <v>2.1999999999999999E-2</v>
      </c>
      <c r="K21" s="4">
        <v>0</v>
      </c>
      <c r="L21" s="4">
        <v>0</v>
      </c>
      <c r="M21" s="13">
        <v>14</v>
      </c>
      <c r="N21" s="4">
        <v>14</v>
      </c>
      <c r="O21" s="4">
        <v>8</v>
      </c>
      <c r="P21" s="4">
        <v>1.08</v>
      </c>
      <c r="Q21" s="4">
        <v>30</v>
      </c>
      <c r="R21" s="4">
        <v>7.0000000000000001E-3</v>
      </c>
      <c r="S21" s="4">
        <v>0</v>
      </c>
      <c r="T21" s="4">
        <v>0.03</v>
      </c>
    </row>
    <row r="22" spans="1:20" ht="18.600000000000001" customHeight="1" x14ac:dyDescent="0.25">
      <c r="A22" s="15" t="s">
        <v>35</v>
      </c>
      <c r="B22" s="14" t="s">
        <v>27</v>
      </c>
      <c r="C22" s="6" t="s">
        <v>39</v>
      </c>
      <c r="D22" s="4">
        <v>3.95</v>
      </c>
      <c r="E22" s="4">
        <v>0.5</v>
      </c>
      <c r="F22" s="4">
        <v>24.15</v>
      </c>
      <c r="G22" s="4">
        <v>116.9</v>
      </c>
      <c r="H22" s="4">
        <v>0</v>
      </c>
      <c r="I22" s="4">
        <v>0.05</v>
      </c>
      <c r="J22" s="4">
        <v>0.03</v>
      </c>
      <c r="K22" s="4">
        <v>0</v>
      </c>
      <c r="L22" s="4">
        <v>0</v>
      </c>
      <c r="M22" s="13">
        <v>11.5</v>
      </c>
      <c r="N22" s="4">
        <v>43.5</v>
      </c>
      <c r="O22" s="4">
        <v>6.5</v>
      </c>
      <c r="P22" s="4">
        <v>0.35</v>
      </c>
      <c r="Q22" s="4">
        <v>29</v>
      </c>
      <c r="R22" s="4">
        <v>2.2000000000000001E-3</v>
      </c>
      <c r="S22" s="4">
        <v>1.1000000000000001E-3</v>
      </c>
      <c r="T22" s="4">
        <v>0.08</v>
      </c>
    </row>
    <row r="23" spans="1:20" ht="17.45" customHeight="1" x14ac:dyDescent="0.25">
      <c r="A23" s="15" t="s">
        <v>35</v>
      </c>
      <c r="B23" s="14" t="s">
        <v>28</v>
      </c>
      <c r="C23" s="6" t="s">
        <v>41</v>
      </c>
      <c r="D23" s="4">
        <v>1.84</v>
      </c>
      <c r="E23" s="4">
        <v>0.33</v>
      </c>
      <c r="F23" s="4">
        <v>9.35</v>
      </c>
      <c r="G23" s="4">
        <v>48.52</v>
      </c>
      <c r="H23" s="4">
        <v>0</v>
      </c>
      <c r="I23" s="4">
        <v>4.2000000000000003E-2</v>
      </c>
      <c r="J23" s="4">
        <v>2.1999999999999999E-2</v>
      </c>
      <c r="K23" s="4">
        <v>0</v>
      </c>
      <c r="L23" s="4">
        <v>0</v>
      </c>
      <c r="M23" s="13">
        <v>9.8000000000000007</v>
      </c>
      <c r="N23" s="4">
        <v>44.24</v>
      </c>
      <c r="O23" s="4">
        <v>3.16</v>
      </c>
      <c r="P23" s="4">
        <v>0.8</v>
      </c>
      <c r="Q23" s="4">
        <v>26.6</v>
      </c>
      <c r="R23" s="4">
        <v>8.3999999999999995E-3</v>
      </c>
      <c r="S23" s="4">
        <v>0</v>
      </c>
      <c r="T23" s="4">
        <v>0.2</v>
      </c>
    </row>
    <row r="24" spans="1:20" ht="17.45" customHeight="1" x14ac:dyDescent="0.25">
      <c r="A24" s="14"/>
      <c r="B24" s="33" t="s">
        <v>33</v>
      </c>
      <c r="C24" s="4"/>
      <c r="D24" s="11">
        <f>SUM(D17:D23)</f>
        <v>37.090000000000003</v>
      </c>
      <c r="E24" s="11">
        <f t="shared" ref="E24:T24" si="1">SUM(E17:E23)</f>
        <v>34.08</v>
      </c>
      <c r="F24" s="11">
        <f t="shared" si="1"/>
        <v>94.669999999999987</v>
      </c>
      <c r="G24" s="11">
        <f t="shared" si="1"/>
        <v>832.57999999999993</v>
      </c>
      <c r="H24" s="11">
        <f t="shared" si="1"/>
        <v>5.74</v>
      </c>
      <c r="I24" s="11">
        <f t="shared" si="1"/>
        <v>0.36</v>
      </c>
      <c r="J24" s="11">
        <f t="shared" si="1"/>
        <v>0.44500000000000006</v>
      </c>
      <c r="K24" s="11">
        <f t="shared" si="1"/>
        <v>20.399999999999999</v>
      </c>
      <c r="L24" s="11">
        <f t="shared" si="1"/>
        <v>3.5</v>
      </c>
      <c r="M24" s="11">
        <f t="shared" si="1"/>
        <v>345.76000000000005</v>
      </c>
      <c r="N24" s="11">
        <f t="shared" si="1"/>
        <v>407.84000000000003</v>
      </c>
      <c r="O24" s="11">
        <f t="shared" si="1"/>
        <v>44.16</v>
      </c>
      <c r="P24" s="11">
        <f t="shared" si="1"/>
        <v>5.6839999999999993</v>
      </c>
      <c r="Q24" s="11">
        <f t="shared" si="1"/>
        <v>321.28000000000003</v>
      </c>
      <c r="R24" s="11">
        <f t="shared" si="1"/>
        <v>3.32E-2</v>
      </c>
      <c r="S24" s="11">
        <f t="shared" si="1"/>
        <v>1.5100000000000002E-2</v>
      </c>
      <c r="T24" s="11">
        <f t="shared" si="1"/>
        <v>0.94100000000000006</v>
      </c>
    </row>
    <row r="25" spans="1:20" ht="15.6" customHeight="1" x14ac:dyDescent="0.25">
      <c r="A25" s="14"/>
      <c r="B25" s="27" t="s">
        <v>34</v>
      </c>
      <c r="C25" s="4"/>
      <c r="D25" s="51">
        <f>D15+D24</f>
        <v>58.600000000000009</v>
      </c>
      <c r="E25" s="51">
        <f t="shared" ref="E25:T25" si="2">E15+E24</f>
        <v>62.559999999999988</v>
      </c>
      <c r="F25" s="51">
        <f t="shared" si="2"/>
        <v>152.77999999999997</v>
      </c>
      <c r="G25" s="51">
        <f t="shared" si="2"/>
        <v>1336.8899999999999</v>
      </c>
      <c r="H25" s="51">
        <f t="shared" si="2"/>
        <v>55.02</v>
      </c>
      <c r="I25" s="51">
        <f t="shared" si="2"/>
        <v>0.67700000000000005</v>
      </c>
      <c r="J25" s="51">
        <f t="shared" si="2"/>
        <v>1.0770000000000002</v>
      </c>
      <c r="K25" s="51">
        <f t="shared" si="2"/>
        <v>336.34999999999997</v>
      </c>
      <c r="L25" s="51">
        <f t="shared" si="2"/>
        <v>6.9</v>
      </c>
      <c r="M25" s="51">
        <f t="shared" si="2"/>
        <v>505.09000000000003</v>
      </c>
      <c r="N25" s="51">
        <f t="shared" si="2"/>
        <v>618.73</v>
      </c>
      <c r="O25" s="51">
        <f t="shared" si="2"/>
        <v>98.39</v>
      </c>
      <c r="P25" s="51">
        <f t="shared" si="2"/>
        <v>9.9859999999999989</v>
      </c>
      <c r="Q25" s="51">
        <f t="shared" si="2"/>
        <v>570.30000000000007</v>
      </c>
      <c r="R25" s="51">
        <f t="shared" si="2"/>
        <v>6.720000000000001E-2</v>
      </c>
      <c r="S25" s="51">
        <f t="shared" si="2"/>
        <v>2.2660000000000003E-2</v>
      </c>
      <c r="T25" s="51">
        <f t="shared" si="2"/>
        <v>1.9360000000000002</v>
      </c>
    </row>
    <row r="26" spans="1:20" ht="18.75" x14ac:dyDescent="0.25">
      <c r="B26" s="28"/>
      <c r="C26" s="55"/>
      <c r="D26" s="58"/>
      <c r="E26" s="58"/>
      <c r="F26" s="58"/>
      <c r="G26" s="58"/>
      <c r="H26" s="58"/>
      <c r="I26" s="58"/>
      <c r="J26" s="55"/>
      <c r="K26" s="55"/>
      <c r="L26" s="55"/>
      <c r="M26" s="58"/>
      <c r="N26" s="58"/>
      <c r="O26" s="58"/>
      <c r="P26" s="58"/>
      <c r="Q26" s="58"/>
      <c r="R26" s="58"/>
      <c r="S26" s="58"/>
      <c r="T26" s="58"/>
    </row>
    <row r="27" spans="1:20" ht="18.75" x14ac:dyDescent="0.3">
      <c r="A27" s="70" t="s">
        <v>122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16"/>
      <c r="P27" s="16"/>
      <c r="Q27" s="16"/>
      <c r="R27" s="16"/>
      <c r="S27" s="16"/>
      <c r="T27" s="16"/>
    </row>
    <row r="29" spans="1:20" ht="18.75" x14ac:dyDescent="0.3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</row>
    <row r="32" spans="1:20" x14ac:dyDescent="0.25"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</row>
    <row r="33" spans="3:20" ht="18.75" x14ac:dyDescent="0.25">
      <c r="C33" s="56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</row>
    <row r="34" spans="3:20" x14ac:dyDescent="0.25"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</row>
    <row r="35" spans="3:20" ht="18.75" x14ac:dyDescent="0.25"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3:20" ht="18.75" x14ac:dyDescent="0.2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</sheetData>
  <mergeCells count="12">
    <mergeCell ref="A2:B2"/>
    <mergeCell ref="A3:B3"/>
    <mergeCell ref="A6:A7"/>
    <mergeCell ref="B6:B7"/>
    <mergeCell ref="C6:C7"/>
    <mergeCell ref="A4:B4"/>
    <mergeCell ref="G6:G7"/>
    <mergeCell ref="H6:L6"/>
    <mergeCell ref="M6:T6"/>
    <mergeCell ref="D6:F6"/>
    <mergeCell ref="A29:M29"/>
    <mergeCell ref="A27:N27"/>
  </mergeCells>
  <pageMargins left="0.7" right="0.7" top="0.75" bottom="0.75" header="0.3" footer="0.3"/>
  <pageSetup paperSize="9"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1"/>
  <sheetViews>
    <sheetView topLeftCell="B10" zoomScaleNormal="100" workbookViewId="0">
      <selection activeCell="Q30" sqref="Q30"/>
    </sheetView>
  </sheetViews>
  <sheetFormatPr defaultRowHeight="15" x14ac:dyDescent="0.25"/>
  <cols>
    <col min="1" max="1" width="17.28515625" customWidth="1"/>
    <col min="2" max="2" width="30.5703125" customWidth="1"/>
    <col min="3" max="3" width="9.28515625" customWidth="1"/>
    <col min="4" max="4" width="8.42578125" customWidth="1"/>
    <col min="5" max="5" width="12" customWidth="1"/>
    <col min="6" max="6" width="12.5703125" customWidth="1"/>
    <col min="7" max="7" width="13.7109375" customWidth="1"/>
    <col min="8" max="8" width="5.7109375" customWidth="1"/>
    <col min="9" max="9" width="6.42578125" customWidth="1"/>
    <col min="10" max="10" width="5.7109375" customWidth="1"/>
    <col min="11" max="11" width="6.42578125" customWidth="1"/>
    <col min="12" max="12" width="6" customWidth="1"/>
    <col min="13" max="13" width="5.28515625" customWidth="1"/>
    <col min="14" max="14" width="7.42578125" customWidth="1"/>
    <col min="15" max="15" width="5.28515625" customWidth="1"/>
    <col min="16" max="16" width="5.140625" customWidth="1"/>
    <col min="17" max="17" width="7.5703125" customWidth="1"/>
    <col min="18" max="18" width="7.140625" customWidth="1"/>
    <col min="19" max="19" width="11.140625" customWidth="1"/>
    <col min="20" max="20" width="7" customWidth="1"/>
  </cols>
  <sheetData>
    <row r="1" spans="1:20" ht="18.75" x14ac:dyDescent="0.3">
      <c r="A1" s="74" t="s">
        <v>89</v>
      </c>
      <c r="B1" s="7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.75" x14ac:dyDescent="0.3">
      <c r="A2" s="73" t="s">
        <v>37</v>
      </c>
      <c r="B2" s="7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.75" x14ac:dyDescent="0.3">
      <c r="A3" s="73" t="s">
        <v>112</v>
      </c>
      <c r="B3" s="7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45" customHeight="1" x14ac:dyDescent="0.3">
      <c r="A4" s="29"/>
      <c r="B4" s="2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6" customHeight="1" x14ac:dyDescent="0.25">
      <c r="A5" s="67" t="s">
        <v>1</v>
      </c>
      <c r="B5" s="68" t="s">
        <v>2</v>
      </c>
      <c r="C5" s="85" t="s">
        <v>4</v>
      </c>
      <c r="D5" s="68" t="s">
        <v>3</v>
      </c>
      <c r="E5" s="68"/>
      <c r="F5" s="68"/>
      <c r="G5" s="85" t="s">
        <v>8</v>
      </c>
      <c r="H5" s="68" t="s">
        <v>9</v>
      </c>
      <c r="I5" s="68"/>
      <c r="J5" s="68"/>
      <c r="K5" s="68"/>
      <c r="L5" s="68"/>
      <c r="M5" s="68" t="s">
        <v>15</v>
      </c>
      <c r="N5" s="68"/>
      <c r="O5" s="68"/>
      <c r="P5" s="68"/>
      <c r="Q5" s="68"/>
      <c r="R5" s="68"/>
      <c r="S5" s="68"/>
      <c r="T5" s="68"/>
    </row>
    <row r="6" spans="1:20" ht="42" customHeight="1" x14ac:dyDescent="0.25">
      <c r="A6" s="67"/>
      <c r="B6" s="68"/>
      <c r="C6" s="85"/>
      <c r="D6" s="66" t="s">
        <v>5</v>
      </c>
      <c r="E6" s="66" t="s">
        <v>6</v>
      </c>
      <c r="F6" s="66" t="s">
        <v>7</v>
      </c>
      <c r="G6" s="85"/>
      <c r="H6" s="31" t="s">
        <v>10</v>
      </c>
      <c r="I6" s="31" t="s">
        <v>11</v>
      </c>
      <c r="J6" s="31" t="s">
        <v>12</v>
      </c>
      <c r="K6" s="31" t="s">
        <v>13</v>
      </c>
      <c r="L6" s="31" t="s">
        <v>14</v>
      </c>
      <c r="M6" s="31" t="s">
        <v>16</v>
      </c>
      <c r="N6" s="31" t="s">
        <v>17</v>
      </c>
      <c r="O6" s="31" t="s">
        <v>18</v>
      </c>
      <c r="P6" s="31" t="s">
        <v>19</v>
      </c>
      <c r="Q6" s="31" t="s">
        <v>20</v>
      </c>
      <c r="R6" s="31" t="s">
        <v>21</v>
      </c>
      <c r="S6" s="31" t="s">
        <v>22</v>
      </c>
      <c r="T6" s="31" t="s">
        <v>97</v>
      </c>
    </row>
    <row r="7" spans="1:20" ht="18" customHeight="1" x14ac:dyDescent="0.25">
      <c r="A7" s="3"/>
      <c r="B7" s="37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55.15" customHeight="1" x14ac:dyDescent="0.25">
      <c r="A8" s="15" t="s">
        <v>35</v>
      </c>
      <c r="B8" s="35" t="s">
        <v>179</v>
      </c>
      <c r="C8" s="6" t="s">
        <v>92</v>
      </c>
      <c r="D8" s="19">
        <v>0.86</v>
      </c>
      <c r="E8" s="19">
        <v>0.81</v>
      </c>
      <c r="F8" s="19">
        <v>1.71</v>
      </c>
      <c r="G8" s="19">
        <v>7.76</v>
      </c>
      <c r="H8" s="19">
        <v>2.91</v>
      </c>
      <c r="I8" s="19">
        <v>1.7000000000000001E-2</v>
      </c>
      <c r="J8" s="19">
        <v>1.2E-2</v>
      </c>
      <c r="K8" s="19">
        <v>2.2000000000000002</v>
      </c>
      <c r="L8" s="19">
        <v>0</v>
      </c>
      <c r="M8" s="19">
        <v>0.62</v>
      </c>
      <c r="N8" s="19">
        <v>9.75</v>
      </c>
      <c r="O8" s="19">
        <v>3.47</v>
      </c>
      <c r="P8" s="19">
        <v>2.1999999999999999E-2</v>
      </c>
      <c r="Q8" s="19">
        <v>0.86</v>
      </c>
      <c r="R8" s="4">
        <v>2.2000000000000001E-3</v>
      </c>
      <c r="S8" s="4">
        <v>6.9999999999999999E-4</v>
      </c>
      <c r="T8" s="4">
        <v>5.0000000000000001E-3</v>
      </c>
    </row>
    <row r="9" spans="1:20" ht="36.6" customHeight="1" x14ac:dyDescent="0.25">
      <c r="A9" s="15" t="str">
        <f>'День 1'!$A$10</f>
        <v>№ 218*</v>
      </c>
      <c r="B9" s="35" t="s">
        <v>25</v>
      </c>
      <c r="C9" s="46" t="s">
        <v>120</v>
      </c>
      <c r="D9" s="4">
        <v>14.4</v>
      </c>
      <c r="E9" s="4">
        <v>25.65</v>
      </c>
      <c r="F9" s="4">
        <v>2.72</v>
      </c>
      <c r="G9" s="4">
        <v>259.31</v>
      </c>
      <c r="H9" s="4">
        <v>0.26</v>
      </c>
      <c r="I9" s="4">
        <v>0.1</v>
      </c>
      <c r="J9" s="4">
        <v>0.53</v>
      </c>
      <c r="K9" s="4">
        <v>305.38</v>
      </c>
      <c r="L9" s="4">
        <v>3.3</v>
      </c>
      <c r="M9" s="4">
        <v>106.52</v>
      </c>
      <c r="N9" s="4">
        <v>103.3</v>
      </c>
      <c r="O9" s="4">
        <v>16.670000000000002</v>
      </c>
      <c r="P9" s="4">
        <v>2.72</v>
      </c>
      <c r="Q9" s="4">
        <v>105.53</v>
      </c>
      <c r="R9" s="4">
        <v>8.9999999999999993E-3</v>
      </c>
      <c r="S9" s="4">
        <v>5.1999999999999998E-3</v>
      </c>
      <c r="T9" s="4">
        <v>0.75</v>
      </c>
    </row>
    <row r="10" spans="1:20" ht="36" customHeight="1" x14ac:dyDescent="0.25">
      <c r="A10" s="15" t="s">
        <v>153</v>
      </c>
      <c r="B10" s="35" t="s">
        <v>141</v>
      </c>
      <c r="C10" s="6" t="s">
        <v>42</v>
      </c>
      <c r="D10" s="4">
        <v>2.84</v>
      </c>
      <c r="E10" s="4">
        <v>2.41</v>
      </c>
      <c r="F10" s="4">
        <v>18.82</v>
      </c>
      <c r="G10" s="4">
        <v>80.540000000000006</v>
      </c>
      <c r="H10" s="4">
        <v>1.17</v>
      </c>
      <c r="I10" s="4">
        <v>3.9E-2</v>
      </c>
      <c r="J10" s="4">
        <v>1.4E-2</v>
      </c>
      <c r="K10" s="4">
        <v>18</v>
      </c>
      <c r="L10" s="4">
        <v>0.1</v>
      </c>
      <c r="M10" s="4">
        <v>73.2</v>
      </c>
      <c r="N10" s="4">
        <v>81</v>
      </c>
      <c r="O10" s="4">
        <v>12.6</v>
      </c>
      <c r="P10" s="4">
        <v>0.12</v>
      </c>
      <c r="Q10" s="4">
        <v>13.1</v>
      </c>
      <c r="R10" s="4">
        <v>7.0000000000000001E-3</v>
      </c>
      <c r="S10" s="4">
        <v>9.3999999999999997E-4</v>
      </c>
      <c r="T10" s="4">
        <v>0.03</v>
      </c>
    </row>
    <row r="11" spans="1:20" ht="19.149999999999999" customHeight="1" x14ac:dyDescent="0.25">
      <c r="A11" s="15" t="s">
        <v>35</v>
      </c>
      <c r="B11" s="3" t="s">
        <v>27</v>
      </c>
      <c r="C11" s="6" t="s">
        <v>38</v>
      </c>
      <c r="D11" s="4">
        <v>3.16</v>
      </c>
      <c r="E11" s="4">
        <v>0.4</v>
      </c>
      <c r="F11" s="4">
        <v>19.32</v>
      </c>
      <c r="G11" s="4">
        <v>93.52</v>
      </c>
      <c r="H11" s="4">
        <v>0</v>
      </c>
      <c r="I11" s="4">
        <v>0.04</v>
      </c>
      <c r="J11" s="4">
        <v>2.4E-2</v>
      </c>
      <c r="K11" s="4">
        <v>0</v>
      </c>
      <c r="L11" s="4">
        <v>0</v>
      </c>
      <c r="M11" s="4">
        <v>9.1999999999999993</v>
      </c>
      <c r="N11" s="4">
        <v>34.799999999999997</v>
      </c>
      <c r="O11" s="4">
        <v>5.2</v>
      </c>
      <c r="P11" s="4">
        <v>0.28000000000000003</v>
      </c>
      <c r="Q11" s="4">
        <v>23.2</v>
      </c>
      <c r="R11" s="4">
        <v>1.8E-3</v>
      </c>
      <c r="S11" s="4">
        <v>8.9999999999999998E-4</v>
      </c>
      <c r="T11" s="4">
        <v>7.0000000000000001E-3</v>
      </c>
    </row>
    <row r="12" spans="1:20" ht="19.899999999999999" customHeight="1" x14ac:dyDescent="0.25">
      <c r="A12" s="15" t="s">
        <v>35</v>
      </c>
      <c r="B12" s="3" t="s">
        <v>28</v>
      </c>
      <c r="C12" s="6" t="s">
        <v>40</v>
      </c>
      <c r="D12" s="4">
        <v>0.32</v>
      </c>
      <c r="E12" s="4">
        <v>0.24</v>
      </c>
      <c r="F12" s="4">
        <v>6.68</v>
      </c>
      <c r="G12" s="4">
        <v>34.659999999999997</v>
      </c>
      <c r="H12" s="4">
        <v>0</v>
      </c>
      <c r="I12" s="4">
        <v>0.03</v>
      </c>
      <c r="J12" s="4">
        <v>1.6E-2</v>
      </c>
      <c r="K12" s="4">
        <v>0</v>
      </c>
      <c r="L12" s="4">
        <v>0</v>
      </c>
      <c r="M12" s="4">
        <v>7</v>
      </c>
      <c r="N12" s="4">
        <v>31.6</v>
      </c>
      <c r="O12" s="4">
        <v>2.25</v>
      </c>
      <c r="P12" s="4">
        <v>0.56999999999999995</v>
      </c>
      <c r="Q12" s="4">
        <v>19</v>
      </c>
      <c r="R12" s="4">
        <v>6.0000000000000001E-3</v>
      </c>
      <c r="S12" s="4">
        <v>0</v>
      </c>
      <c r="T12" s="4">
        <v>0.14000000000000001</v>
      </c>
    </row>
    <row r="13" spans="1:20" ht="19.149999999999999" customHeight="1" x14ac:dyDescent="0.25">
      <c r="A13" s="15" t="s">
        <v>35</v>
      </c>
      <c r="B13" s="3" t="s">
        <v>110</v>
      </c>
      <c r="C13" s="6" t="s">
        <v>92</v>
      </c>
      <c r="D13" s="4">
        <v>1.87</v>
      </c>
      <c r="E13" s="4">
        <v>0.75</v>
      </c>
      <c r="F13" s="4">
        <v>19.43</v>
      </c>
      <c r="G13" s="4">
        <v>75</v>
      </c>
      <c r="H13" s="4">
        <v>0.27</v>
      </c>
      <c r="I13" s="4">
        <v>0.09</v>
      </c>
      <c r="J13" s="4">
        <v>2.5000000000000001E-2</v>
      </c>
      <c r="K13" s="4">
        <v>0</v>
      </c>
      <c r="L13" s="4">
        <v>0</v>
      </c>
      <c r="M13" s="4">
        <v>6.3</v>
      </c>
      <c r="N13" s="4">
        <v>5</v>
      </c>
      <c r="O13" s="4">
        <v>7.3</v>
      </c>
      <c r="P13" s="4">
        <v>7.5999999999999998E-2</v>
      </c>
      <c r="Q13" s="4">
        <v>29.3</v>
      </c>
      <c r="R13" s="4">
        <v>1E-3</v>
      </c>
      <c r="S13" s="4">
        <v>8.9999999999999998E-4</v>
      </c>
      <c r="T13" s="4">
        <v>1.9E-2</v>
      </c>
    </row>
    <row r="14" spans="1:20" ht="37.15" customHeight="1" x14ac:dyDescent="0.25">
      <c r="A14" s="15" t="s">
        <v>35</v>
      </c>
      <c r="B14" s="35" t="s">
        <v>102</v>
      </c>
      <c r="C14" s="6" t="s">
        <v>93</v>
      </c>
      <c r="D14" s="4">
        <v>4.3499999999999996</v>
      </c>
      <c r="E14" s="4">
        <v>3.62</v>
      </c>
      <c r="F14" s="4">
        <v>10</v>
      </c>
      <c r="G14" s="4">
        <v>92.5</v>
      </c>
      <c r="H14" s="4">
        <v>3.57</v>
      </c>
      <c r="I14" s="4">
        <v>0.3</v>
      </c>
      <c r="J14" s="4">
        <v>1.7999999999999999E-2</v>
      </c>
      <c r="K14" s="4">
        <v>15</v>
      </c>
      <c r="L14" s="4">
        <v>0.2</v>
      </c>
      <c r="M14" s="4">
        <v>180</v>
      </c>
      <c r="N14" s="4">
        <v>132.5</v>
      </c>
      <c r="O14" s="4">
        <v>11.5</v>
      </c>
      <c r="P14" s="4">
        <v>0.1</v>
      </c>
      <c r="Q14" s="4">
        <v>88.5</v>
      </c>
      <c r="R14" s="4">
        <v>1.9E-3</v>
      </c>
      <c r="S14" s="4">
        <v>1.6999999999999999E-3</v>
      </c>
      <c r="T14" s="4">
        <v>2.5000000000000001E-2</v>
      </c>
    </row>
    <row r="15" spans="1:20" ht="18" customHeight="1" x14ac:dyDescent="0.25">
      <c r="A15" s="15"/>
      <c r="B15" s="36" t="s">
        <v>32</v>
      </c>
      <c r="C15" s="4"/>
      <c r="D15" s="31">
        <f>SUM(D8:D14)</f>
        <v>27.800000000000004</v>
      </c>
      <c r="E15" s="31">
        <f t="shared" ref="E15:T15" si="0">SUM(E8:E14)</f>
        <v>33.879999999999995</v>
      </c>
      <c r="F15" s="31">
        <f t="shared" si="0"/>
        <v>78.680000000000007</v>
      </c>
      <c r="G15" s="31">
        <f t="shared" si="0"/>
        <v>643.29</v>
      </c>
      <c r="H15" s="31">
        <f t="shared" si="0"/>
        <v>8.18</v>
      </c>
      <c r="I15" s="31">
        <f t="shared" si="0"/>
        <v>0.61599999999999999</v>
      </c>
      <c r="J15" s="31">
        <f t="shared" si="0"/>
        <v>0.63900000000000012</v>
      </c>
      <c r="K15" s="31">
        <f t="shared" si="0"/>
        <v>340.58</v>
      </c>
      <c r="L15" s="31">
        <f t="shared" si="0"/>
        <v>3.6</v>
      </c>
      <c r="M15" s="31">
        <f t="shared" si="0"/>
        <v>382.84000000000003</v>
      </c>
      <c r="N15" s="31">
        <f t="shared" si="0"/>
        <v>397.95000000000005</v>
      </c>
      <c r="O15" s="31">
        <f t="shared" si="0"/>
        <v>58.99</v>
      </c>
      <c r="P15" s="31">
        <f t="shared" si="0"/>
        <v>3.8880000000000003</v>
      </c>
      <c r="Q15" s="31">
        <f t="shared" si="0"/>
        <v>279.49</v>
      </c>
      <c r="R15" s="31">
        <f t="shared" si="0"/>
        <v>2.8900000000000002E-2</v>
      </c>
      <c r="S15" s="31">
        <f t="shared" si="0"/>
        <v>1.034E-2</v>
      </c>
      <c r="T15" s="31">
        <f t="shared" si="0"/>
        <v>0.97600000000000009</v>
      </c>
    </row>
    <row r="16" spans="1:20" ht="17.45" customHeight="1" x14ac:dyDescent="0.25">
      <c r="A16" s="15"/>
      <c r="B16" s="37" t="s">
        <v>29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1" ht="37.15" customHeight="1" x14ac:dyDescent="0.25">
      <c r="A17" s="15" t="s">
        <v>35</v>
      </c>
      <c r="B17" s="35" t="s">
        <v>117</v>
      </c>
      <c r="C17" s="6" t="s">
        <v>24</v>
      </c>
      <c r="D17" s="4">
        <v>0.48</v>
      </c>
      <c r="E17" s="4">
        <v>0.06</v>
      </c>
      <c r="F17" s="4">
        <v>1.02</v>
      </c>
      <c r="G17" s="4">
        <v>15</v>
      </c>
      <c r="H17" s="4">
        <v>0.21</v>
      </c>
      <c r="I17" s="4">
        <v>1.2E-2</v>
      </c>
      <c r="J17" s="4">
        <v>0.06</v>
      </c>
      <c r="K17" s="4">
        <v>0</v>
      </c>
      <c r="L17" s="4">
        <v>0</v>
      </c>
      <c r="M17" s="4">
        <v>13.8</v>
      </c>
      <c r="N17" s="4">
        <v>14.4</v>
      </c>
      <c r="O17" s="4">
        <v>8.4</v>
      </c>
      <c r="P17" s="4">
        <v>3.5999999999999997E-2</v>
      </c>
      <c r="Q17" s="4">
        <v>0.6</v>
      </c>
      <c r="R17" s="4">
        <v>2E-3</v>
      </c>
      <c r="S17" s="4">
        <v>0</v>
      </c>
      <c r="T17" s="4">
        <v>8.9999999999999993E-3</v>
      </c>
    </row>
    <row r="18" spans="1:21" ht="27" customHeight="1" x14ac:dyDescent="0.25">
      <c r="A18" s="15" t="s">
        <v>154</v>
      </c>
      <c r="B18" s="52" t="s">
        <v>164</v>
      </c>
      <c r="C18" s="4" t="s">
        <v>30</v>
      </c>
      <c r="D18" s="4">
        <v>1.83</v>
      </c>
      <c r="E18" s="4">
        <v>8.98</v>
      </c>
      <c r="F18" s="4">
        <v>11.65</v>
      </c>
      <c r="G18" s="4">
        <v>115.84</v>
      </c>
      <c r="H18" s="4">
        <v>1.3</v>
      </c>
      <c r="I18" s="4">
        <v>6.6000000000000003E-2</v>
      </c>
      <c r="J18" s="4">
        <v>4.9000000000000002E-2</v>
      </c>
      <c r="K18" s="4">
        <v>13.52</v>
      </c>
      <c r="L18" s="4">
        <v>0.95</v>
      </c>
      <c r="M18" s="4">
        <v>68.8</v>
      </c>
      <c r="N18" s="4">
        <v>19.420000000000002</v>
      </c>
      <c r="O18" s="4">
        <v>16.600000000000001</v>
      </c>
      <c r="P18" s="4">
        <v>6.2E-2</v>
      </c>
      <c r="Q18" s="4">
        <v>3.72</v>
      </c>
      <c r="R18" s="4">
        <v>1.8E-3</v>
      </c>
      <c r="S18" s="4">
        <v>6.3000000000000003E-4</v>
      </c>
      <c r="T18" s="4">
        <v>1.4999999999999999E-2</v>
      </c>
      <c r="U18" s="22"/>
    </row>
    <row r="19" spans="1:21" ht="18.600000000000001" customHeight="1" x14ac:dyDescent="0.25">
      <c r="A19" s="15" t="s">
        <v>35</v>
      </c>
      <c r="B19" s="3" t="s">
        <v>176</v>
      </c>
      <c r="C19" s="4" t="s">
        <v>96</v>
      </c>
      <c r="D19" s="4">
        <v>9.6999999999999993</v>
      </c>
      <c r="E19" s="4">
        <v>6.4</v>
      </c>
      <c r="F19" s="4">
        <v>20.059999999999999</v>
      </c>
      <c r="G19" s="4">
        <v>189.8</v>
      </c>
      <c r="H19" s="4">
        <v>0.4</v>
      </c>
      <c r="I19" s="4">
        <v>0.05</v>
      </c>
      <c r="J19" s="65">
        <v>0.06</v>
      </c>
      <c r="K19" s="4">
        <v>10.5</v>
      </c>
      <c r="L19" s="65">
        <v>0.19</v>
      </c>
      <c r="M19" s="4">
        <v>121</v>
      </c>
      <c r="N19" s="4">
        <v>78.900000000000006</v>
      </c>
      <c r="O19" s="4">
        <v>23</v>
      </c>
      <c r="P19" s="4">
        <v>1</v>
      </c>
      <c r="Q19" s="4">
        <v>91.2</v>
      </c>
      <c r="R19" s="4">
        <v>1E-3</v>
      </c>
      <c r="S19" s="4">
        <v>1E-3</v>
      </c>
      <c r="T19" s="4">
        <v>0.31</v>
      </c>
    </row>
    <row r="20" spans="1:21" ht="18.600000000000001" customHeight="1" x14ac:dyDescent="0.25">
      <c r="A20" s="14" t="s">
        <v>145</v>
      </c>
      <c r="B20" s="3" t="s">
        <v>77</v>
      </c>
      <c r="C20" s="4" t="s">
        <v>60</v>
      </c>
      <c r="D20" s="4">
        <v>5.55</v>
      </c>
      <c r="E20" s="4">
        <v>3.02</v>
      </c>
      <c r="F20" s="4">
        <v>12.1</v>
      </c>
      <c r="G20" s="4">
        <v>85</v>
      </c>
      <c r="H20" s="4">
        <v>1</v>
      </c>
      <c r="I20" s="4">
        <v>0.05</v>
      </c>
      <c r="J20" s="65">
        <v>0.06</v>
      </c>
      <c r="K20" s="4">
        <v>7</v>
      </c>
      <c r="L20" s="4">
        <v>0.3</v>
      </c>
      <c r="M20" s="4">
        <v>37</v>
      </c>
      <c r="N20" s="4">
        <v>78.900000000000006</v>
      </c>
      <c r="O20" s="4">
        <v>26</v>
      </c>
      <c r="P20" s="4">
        <v>0.8</v>
      </c>
      <c r="Q20" s="4">
        <v>65.099999999999994</v>
      </c>
      <c r="R20" s="4">
        <v>0</v>
      </c>
      <c r="S20" s="4">
        <v>2E-3</v>
      </c>
      <c r="T20" s="4">
        <v>0.13</v>
      </c>
    </row>
    <row r="21" spans="1:21" ht="60" customHeight="1" x14ac:dyDescent="0.25">
      <c r="A21" s="15" t="s">
        <v>61</v>
      </c>
      <c r="B21" s="39" t="str">
        <f>'День 3'!$B$22</f>
        <v>Кисель из конц. на плодовых или ягодных экстрактах</v>
      </c>
      <c r="C21" s="6" t="s">
        <v>42</v>
      </c>
      <c r="D21" s="4">
        <v>0.38</v>
      </c>
      <c r="E21" s="4">
        <v>0.1</v>
      </c>
      <c r="F21" s="4">
        <v>34.75</v>
      </c>
      <c r="G21" s="4">
        <v>141.84</v>
      </c>
      <c r="H21" s="4">
        <v>1.99</v>
      </c>
      <c r="I21" s="4">
        <v>5.4000000000000003E-3</v>
      </c>
      <c r="J21" s="4">
        <v>0.01</v>
      </c>
      <c r="K21" s="4">
        <v>0</v>
      </c>
      <c r="L21" s="4">
        <v>0</v>
      </c>
      <c r="M21" s="4">
        <v>38.590000000000003</v>
      </c>
      <c r="N21" s="4">
        <v>16.649999999999999</v>
      </c>
      <c r="O21" s="4">
        <v>4.37</v>
      </c>
      <c r="P21" s="4">
        <v>2.1999999999999999E-2</v>
      </c>
      <c r="Q21" s="4">
        <v>37.369999999999997</v>
      </c>
      <c r="R21" s="4">
        <v>4.0000000000000001E-3</v>
      </c>
      <c r="S21" s="4">
        <v>0</v>
      </c>
      <c r="T21" s="4">
        <v>5.0000000000000001E-3</v>
      </c>
    </row>
    <row r="22" spans="1:21" ht="19.149999999999999" customHeight="1" x14ac:dyDescent="0.25">
      <c r="A22" s="15" t="s">
        <v>35</v>
      </c>
      <c r="B22" s="3" t="s">
        <v>27</v>
      </c>
      <c r="C22" s="6" t="s">
        <v>39</v>
      </c>
      <c r="D22" s="4">
        <v>3.95</v>
      </c>
      <c r="E22" s="4">
        <v>0.5</v>
      </c>
      <c r="F22" s="4">
        <v>24.15</v>
      </c>
      <c r="G22" s="4">
        <v>116.9</v>
      </c>
      <c r="H22" s="4">
        <v>0</v>
      </c>
      <c r="I22" s="4">
        <v>0.05</v>
      </c>
      <c r="J22" s="4">
        <v>0.03</v>
      </c>
      <c r="K22" s="4">
        <v>0</v>
      </c>
      <c r="L22" s="4">
        <v>0</v>
      </c>
      <c r="M22" s="4">
        <v>11.5</v>
      </c>
      <c r="N22" s="4">
        <v>43.5</v>
      </c>
      <c r="O22" s="4">
        <v>6.5</v>
      </c>
      <c r="P22" s="4">
        <v>0.35</v>
      </c>
      <c r="Q22" s="4">
        <v>29</v>
      </c>
      <c r="R22" s="4">
        <v>2.2000000000000001E-3</v>
      </c>
      <c r="S22" s="4">
        <v>1.1000000000000001E-3</v>
      </c>
      <c r="T22" s="4">
        <v>0.08</v>
      </c>
    </row>
    <row r="23" spans="1:21" ht="19.149999999999999" customHeight="1" x14ac:dyDescent="0.25">
      <c r="A23" s="15" t="s">
        <v>35</v>
      </c>
      <c r="B23" s="3" t="s">
        <v>28</v>
      </c>
      <c r="C23" s="6" t="s">
        <v>41</v>
      </c>
      <c r="D23" s="4">
        <v>1.84</v>
      </c>
      <c r="E23" s="4">
        <v>0.33</v>
      </c>
      <c r="F23" s="4">
        <v>9.35</v>
      </c>
      <c r="G23" s="4">
        <v>48.52</v>
      </c>
      <c r="H23" s="4">
        <v>0</v>
      </c>
      <c r="I23" s="4">
        <v>4.2000000000000003E-2</v>
      </c>
      <c r="J23" s="4">
        <v>2.1999999999999999E-2</v>
      </c>
      <c r="K23" s="4">
        <v>0</v>
      </c>
      <c r="L23" s="4">
        <v>0</v>
      </c>
      <c r="M23" s="4">
        <v>9.8000000000000007</v>
      </c>
      <c r="N23" s="4">
        <v>44.24</v>
      </c>
      <c r="O23" s="4">
        <v>3.16</v>
      </c>
      <c r="P23" s="4">
        <v>0.8</v>
      </c>
      <c r="Q23" s="4">
        <v>26.6</v>
      </c>
      <c r="R23" s="4">
        <v>8.3999999999999995E-3</v>
      </c>
      <c r="S23" s="4">
        <v>0</v>
      </c>
      <c r="T23" s="4">
        <v>0.2</v>
      </c>
    </row>
    <row r="24" spans="1:21" ht="19.149999999999999" customHeight="1" x14ac:dyDescent="0.25">
      <c r="A24" s="15" t="s">
        <v>35</v>
      </c>
      <c r="B24" s="3" t="s">
        <v>108</v>
      </c>
      <c r="C24" s="6" t="s">
        <v>95</v>
      </c>
      <c r="D24" s="4">
        <v>0.5</v>
      </c>
      <c r="E24" s="4">
        <v>0.5</v>
      </c>
      <c r="F24" s="4">
        <v>12.25</v>
      </c>
      <c r="G24" s="4">
        <v>58.75</v>
      </c>
      <c r="H24" s="4">
        <v>10.5</v>
      </c>
      <c r="I24" s="4">
        <v>3.6999999999999998E-2</v>
      </c>
      <c r="J24" s="4">
        <v>2.5000000000000001E-2</v>
      </c>
      <c r="K24" s="4">
        <v>0</v>
      </c>
      <c r="L24" s="4">
        <v>0</v>
      </c>
      <c r="M24" s="4">
        <v>20</v>
      </c>
      <c r="N24" s="4">
        <v>13.75</v>
      </c>
      <c r="O24" s="4">
        <v>11.25</v>
      </c>
      <c r="P24" s="4">
        <v>2.0750000000000002</v>
      </c>
      <c r="Q24" s="4">
        <v>147.5</v>
      </c>
      <c r="R24" s="4">
        <v>7.0000000000000001E-3</v>
      </c>
      <c r="S24" s="4">
        <v>0</v>
      </c>
      <c r="T24" s="4">
        <v>3.4000000000000002E-2</v>
      </c>
    </row>
    <row r="25" spans="1:21" ht="18.600000000000001" customHeight="1" x14ac:dyDescent="0.25">
      <c r="A25" s="14"/>
      <c r="B25" s="36" t="s">
        <v>33</v>
      </c>
      <c r="C25" s="4"/>
      <c r="D25" s="31">
        <f>SUM(D17:D24)</f>
        <v>24.229999999999997</v>
      </c>
      <c r="E25" s="31">
        <f t="shared" ref="E25:T25" si="1">SUM(E17:E24)</f>
        <v>19.89</v>
      </c>
      <c r="F25" s="31">
        <f t="shared" si="1"/>
        <v>125.32999999999998</v>
      </c>
      <c r="G25" s="31">
        <f t="shared" si="1"/>
        <v>771.65</v>
      </c>
      <c r="H25" s="31">
        <f t="shared" si="1"/>
        <v>15.4</v>
      </c>
      <c r="I25" s="31">
        <f t="shared" si="1"/>
        <v>0.31239999999999996</v>
      </c>
      <c r="J25" s="31">
        <f t="shared" si="1"/>
        <v>0.31600000000000006</v>
      </c>
      <c r="K25" s="31">
        <f t="shared" si="1"/>
        <v>31.02</v>
      </c>
      <c r="L25" s="31">
        <f t="shared" si="1"/>
        <v>1.44</v>
      </c>
      <c r="M25" s="31">
        <f t="shared" si="1"/>
        <v>320.49</v>
      </c>
      <c r="N25" s="31">
        <f t="shared" si="1"/>
        <v>309.76</v>
      </c>
      <c r="O25" s="31">
        <f t="shared" si="1"/>
        <v>99.28</v>
      </c>
      <c r="P25" s="31">
        <f t="shared" si="1"/>
        <v>5.1450000000000005</v>
      </c>
      <c r="Q25" s="31">
        <f t="shared" si="1"/>
        <v>401.09000000000003</v>
      </c>
      <c r="R25" s="31">
        <f t="shared" si="1"/>
        <v>2.64E-2</v>
      </c>
      <c r="S25" s="31">
        <f t="shared" si="1"/>
        <v>4.7299999999999998E-3</v>
      </c>
      <c r="T25" s="31">
        <f t="shared" si="1"/>
        <v>0.78300000000000014</v>
      </c>
    </row>
    <row r="26" spans="1:21" ht="17.45" customHeight="1" x14ac:dyDescent="0.25">
      <c r="A26" s="3"/>
      <c r="B26" s="36" t="s">
        <v>34</v>
      </c>
      <c r="C26" s="4"/>
      <c r="D26" s="31">
        <f>D15+D25</f>
        <v>52.03</v>
      </c>
      <c r="E26" s="31">
        <f t="shared" ref="E26:T26" si="2">E15+E25</f>
        <v>53.769999999999996</v>
      </c>
      <c r="F26" s="31">
        <f t="shared" si="2"/>
        <v>204.01</v>
      </c>
      <c r="G26" s="31">
        <f t="shared" si="2"/>
        <v>1414.94</v>
      </c>
      <c r="H26" s="31">
        <f t="shared" si="2"/>
        <v>23.58</v>
      </c>
      <c r="I26" s="31">
        <f t="shared" si="2"/>
        <v>0.92839999999999989</v>
      </c>
      <c r="J26" s="31">
        <f t="shared" si="2"/>
        <v>0.95500000000000018</v>
      </c>
      <c r="K26" s="31">
        <f t="shared" si="2"/>
        <v>371.59999999999997</v>
      </c>
      <c r="L26" s="31">
        <f t="shared" si="2"/>
        <v>5.04</v>
      </c>
      <c r="M26" s="31">
        <f t="shared" si="2"/>
        <v>703.33</v>
      </c>
      <c r="N26" s="31">
        <f t="shared" si="2"/>
        <v>707.71</v>
      </c>
      <c r="O26" s="31">
        <f t="shared" si="2"/>
        <v>158.27000000000001</v>
      </c>
      <c r="P26" s="31">
        <f t="shared" si="2"/>
        <v>9.0330000000000013</v>
      </c>
      <c r="Q26" s="31">
        <f t="shared" si="2"/>
        <v>680.58</v>
      </c>
      <c r="R26" s="31">
        <f t="shared" si="2"/>
        <v>5.5300000000000002E-2</v>
      </c>
      <c r="S26" s="31">
        <f t="shared" si="2"/>
        <v>1.507E-2</v>
      </c>
      <c r="T26" s="31">
        <f t="shared" si="2"/>
        <v>1.7590000000000003</v>
      </c>
    </row>
    <row r="27" spans="1:21" ht="18.75" x14ac:dyDescent="0.3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</row>
    <row r="28" spans="1:21" ht="18.75" x14ac:dyDescent="0.3">
      <c r="A28" s="70" t="str">
        <f>'День 9'!$A$28</f>
        <v>* - Сборник технологических карт, рецептур блюд кулинарных изделий для школьного питания Уфа 2014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38"/>
      <c r="S28" s="38"/>
      <c r="T28" s="38"/>
    </row>
    <row r="29" spans="1:21" ht="18.75" x14ac:dyDescent="0.3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1:21" ht="18.75" x14ac:dyDescent="0.3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38"/>
      <c r="Q30" s="38"/>
      <c r="R30" s="38"/>
      <c r="S30" s="38"/>
      <c r="T30" s="38"/>
    </row>
    <row r="31" spans="1:21" ht="18.75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</row>
  </sheetData>
  <mergeCells count="12">
    <mergeCell ref="A30:O30"/>
    <mergeCell ref="A1:B1"/>
    <mergeCell ref="A2:B2"/>
    <mergeCell ref="A5:A6"/>
    <mergeCell ref="B5:B6"/>
    <mergeCell ref="C5:C6"/>
    <mergeCell ref="A3:B3"/>
    <mergeCell ref="G5:G6"/>
    <mergeCell ref="H5:L5"/>
    <mergeCell ref="M5:T5"/>
    <mergeCell ref="D5:F5"/>
    <mergeCell ref="A28:Q2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31"/>
  <sheetViews>
    <sheetView topLeftCell="A7" zoomScaleNormal="100" workbookViewId="0">
      <selection activeCell="A18" sqref="A18:B18"/>
    </sheetView>
  </sheetViews>
  <sheetFormatPr defaultRowHeight="15" x14ac:dyDescent="0.25"/>
  <cols>
    <col min="1" max="1" width="17.42578125" customWidth="1"/>
    <col min="2" max="2" width="26.5703125" customWidth="1"/>
    <col min="3" max="3" width="9.5703125" customWidth="1"/>
    <col min="4" max="4" width="8.85546875" customWidth="1"/>
    <col min="5" max="5" width="7.85546875" customWidth="1"/>
    <col min="6" max="6" width="12.5703125" customWidth="1"/>
    <col min="7" max="7" width="20" customWidth="1"/>
    <col min="8" max="8" width="6.42578125" customWidth="1"/>
    <col min="9" max="9" width="7" customWidth="1"/>
    <col min="10" max="10" width="6.7109375" customWidth="1"/>
    <col min="11" max="11" width="6.28515625" customWidth="1"/>
    <col min="12" max="12" width="5.85546875" customWidth="1"/>
    <col min="13" max="13" width="6.85546875" customWidth="1"/>
    <col min="14" max="14" width="5.85546875" customWidth="1"/>
    <col min="15" max="15" width="6.5703125" customWidth="1"/>
    <col min="16" max="16" width="6.85546875" customWidth="1"/>
    <col min="17" max="17" width="7" customWidth="1"/>
    <col min="18" max="18" width="7.7109375" customWidth="1"/>
    <col min="19" max="19" width="8.85546875" customWidth="1"/>
    <col min="20" max="20" width="7.42578125" customWidth="1"/>
    <col min="23" max="23" width="5.85546875" customWidth="1"/>
    <col min="24" max="24" width="3.28515625" customWidth="1"/>
    <col min="25" max="25" width="4.5703125" customWidth="1"/>
  </cols>
  <sheetData>
    <row r="2" spans="1:22" ht="18.75" x14ac:dyDescent="0.3">
      <c r="A2" s="74" t="s">
        <v>0</v>
      </c>
      <c r="B2" s="7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.75" x14ac:dyDescent="0.3">
      <c r="A3" s="73" t="s">
        <v>37</v>
      </c>
      <c r="B3" s="7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.75" x14ac:dyDescent="0.3">
      <c r="A4" s="73" t="s">
        <v>112</v>
      </c>
      <c r="B4" s="7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.75" x14ac:dyDescent="0.3">
      <c r="A5" s="26"/>
      <c r="B5" s="2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5">
      <c r="A6" s="75" t="s">
        <v>1</v>
      </c>
      <c r="B6" s="77" t="s">
        <v>2</v>
      </c>
      <c r="C6" s="75" t="s">
        <v>4</v>
      </c>
      <c r="D6" s="68" t="s">
        <v>3</v>
      </c>
      <c r="E6" s="68"/>
      <c r="F6" s="68"/>
      <c r="G6" s="67" t="s">
        <v>8</v>
      </c>
      <c r="H6" s="68" t="s">
        <v>9</v>
      </c>
      <c r="I6" s="68"/>
      <c r="J6" s="68"/>
      <c r="K6" s="68"/>
      <c r="L6" s="68"/>
      <c r="M6" s="68" t="s">
        <v>15</v>
      </c>
      <c r="N6" s="68"/>
      <c r="O6" s="68"/>
      <c r="P6" s="68"/>
      <c r="Q6" s="68"/>
      <c r="R6" s="68"/>
      <c r="S6" s="68"/>
      <c r="T6" s="68"/>
      <c r="U6" s="2"/>
      <c r="V6" s="2"/>
    </row>
    <row r="7" spans="1:22" ht="20.45" customHeight="1" x14ac:dyDescent="0.25">
      <c r="A7" s="76"/>
      <c r="B7" s="78"/>
      <c r="C7" s="76"/>
      <c r="D7" s="9" t="s">
        <v>5</v>
      </c>
      <c r="E7" s="9" t="s">
        <v>6</v>
      </c>
      <c r="F7" s="9" t="s">
        <v>7</v>
      </c>
      <c r="G7" s="75"/>
      <c r="H7" s="7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10" t="s">
        <v>16</v>
      </c>
      <c r="N7" s="7" t="s">
        <v>17</v>
      </c>
      <c r="O7" s="7" t="s">
        <v>18</v>
      </c>
      <c r="P7" s="7" t="s">
        <v>19</v>
      </c>
      <c r="Q7" s="7" t="s">
        <v>20</v>
      </c>
      <c r="R7" s="7" t="s">
        <v>21</v>
      </c>
      <c r="S7" s="7" t="s">
        <v>22</v>
      </c>
      <c r="T7" s="8" t="s">
        <v>97</v>
      </c>
      <c r="U7" s="2"/>
      <c r="V7" s="2"/>
    </row>
    <row r="8" spans="1:22" ht="19.899999999999999" customHeight="1" x14ac:dyDescent="0.25">
      <c r="A8" s="3"/>
      <c r="B8" s="37" t="s">
        <v>23</v>
      </c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3"/>
      <c r="O8" s="3"/>
      <c r="P8" s="3"/>
      <c r="Q8" s="3"/>
      <c r="R8" s="3"/>
      <c r="S8" s="3"/>
      <c r="T8" s="3"/>
      <c r="U8" s="2"/>
      <c r="V8" s="2"/>
    </row>
    <row r="9" spans="1:22" ht="18.600000000000001" customHeight="1" x14ac:dyDescent="0.25">
      <c r="A9" s="15" t="s">
        <v>46</v>
      </c>
      <c r="B9" s="35" t="s">
        <v>45</v>
      </c>
      <c r="C9" s="46" t="s">
        <v>55</v>
      </c>
      <c r="D9" s="4">
        <v>4.8</v>
      </c>
      <c r="E9" s="4">
        <v>4.28</v>
      </c>
      <c r="F9" s="4">
        <v>11.86</v>
      </c>
      <c r="G9" s="4">
        <v>124</v>
      </c>
      <c r="H9" s="4">
        <v>0.08</v>
      </c>
      <c r="I9" s="4">
        <v>3.2000000000000001E-2</v>
      </c>
      <c r="J9" s="4">
        <v>6.4000000000000001E-2</v>
      </c>
      <c r="K9" s="4">
        <v>41.2</v>
      </c>
      <c r="L9" s="4">
        <v>0.5</v>
      </c>
      <c r="M9" s="13">
        <v>65.760000000000005</v>
      </c>
      <c r="N9" s="4">
        <v>68.8</v>
      </c>
      <c r="O9" s="4">
        <v>9.9600000000000009</v>
      </c>
      <c r="P9" s="4">
        <v>0.36</v>
      </c>
      <c r="Q9" s="4">
        <v>35.520000000000003</v>
      </c>
      <c r="R9" s="4">
        <v>1.6999999999999999E-3</v>
      </c>
      <c r="S9" s="4">
        <v>3.2000000000000002E-3</v>
      </c>
      <c r="T9" s="4">
        <v>0.09</v>
      </c>
      <c r="U9" s="2"/>
      <c r="V9" s="2"/>
    </row>
    <row r="10" spans="1:22" ht="74.45" customHeight="1" x14ac:dyDescent="0.25">
      <c r="A10" s="45" t="s">
        <v>123</v>
      </c>
      <c r="B10" s="35" t="s">
        <v>115</v>
      </c>
      <c r="C10" s="46" t="s">
        <v>51</v>
      </c>
      <c r="D10" s="4">
        <v>3.28</v>
      </c>
      <c r="E10" s="4">
        <v>2.84</v>
      </c>
      <c r="F10" s="4">
        <v>10.77</v>
      </c>
      <c r="G10" s="4">
        <v>90</v>
      </c>
      <c r="H10" s="4">
        <v>0.49</v>
      </c>
      <c r="I10" s="4">
        <v>5.3999999999999999E-2</v>
      </c>
      <c r="J10" s="4">
        <v>1.0999999999999999E-2</v>
      </c>
      <c r="K10" s="4">
        <v>11.8</v>
      </c>
      <c r="L10" s="4">
        <v>0.25</v>
      </c>
      <c r="M10" s="13">
        <v>67.8</v>
      </c>
      <c r="N10" s="4">
        <v>22.12</v>
      </c>
      <c r="O10" s="4">
        <v>6</v>
      </c>
      <c r="P10" s="4">
        <v>0.39</v>
      </c>
      <c r="Q10" s="4">
        <v>101.29</v>
      </c>
      <c r="R10" s="4">
        <v>5.0000000000000001E-3</v>
      </c>
      <c r="S10" s="4">
        <v>6.9999999999999999E-4</v>
      </c>
      <c r="T10" s="4">
        <v>9.7000000000000003E-2</v>
      </c>
      <c r="U10" s="2"/>
      <c r="V10" s="2"/>
    </row>
    <row r="11" spans="1:22" ht="37.9" customHeight="1" x14ac:dyDescent="0.25">
      <c r="A11" s="15" t="s">
        <v>124</v>
      </c>
      <c r="B11" s="35" t="s">
        <v>47</v>
      </c>
      <c r="C11" s="6" t="s">
        <v>42</v>
      </c>
      <c r="D11" s="4">
        <v>0.11</v>
      </c>
      <c r="E11" s="4">
        <v>1.7999999999999999E-2</v>
      </c>
      <c r="F11" s="4">
        <v>13.68</v>
      </c>
      <c r="G11" s="4">
        <v>45.8</v>
      </c>
      <c r="H11" s="4">
        <v>2.54</v>
      </c>
      <c r="I11" s="4">
        <v>0</v>
      </c>
      <c r="J11" s="4">
        <v>0</v>
      </c>
      <c r="K11" s="4">
        <v>0</v>
      </c>
      <c r="L11" s="4">
        <v>0.15</v>
      </c>
      <c r="M11" s="13">
        <v>12.78</v>
      </c>
      <c r="N11" s="4">
        <v>3.96</v>
      </c>
      <c r="O11" s="4">
        <v>2.16</v>
      </c>
      <c r="P11" s="4">
        <v>0.32</v>
      </c>
      <c r="Q11" s="4">
        <v>1.97</v>
      </c>
      <c r="R11" s="4">
        <v>0</v>
      </c>
      <c r="S11" s="4">
        <v>0</v>
      </c>
      <c r="T11" s="4">
        <v>0.08</v>
      </c>
      <c r="U11" s="2"/>
      <c r="V11" s="2"/>
    </row>
    <row r="12" spans="1:22" ht="17.45" customHeight="1" x14ac:dyDescent="0.25">
      <c r="A12" s="15" t="s">
        <v>35</v>
      </c>
      <c r="B12" s="3" t="s">
        <v>28</v>
      </c>
      <c r="C12" s="6" t="s">
        <v>40</v>
      </c>
      <c r="D12" s="4">
        <v>1.32</v>
      </c>
      <c r="E12" s="4">
        <v>0.24</v>
      </c>
      <c r="F12" s="4">
        <v>6.68</v>
      </c>
      <c r="G12" s="4">
        <v>34.659999999999997</v>
      </c>
      <c r="H12" s="4">
        <v>0</v>
      </c>
      <c r="I12" s="4">
        <v>0.03</v>
      </c>
      <c r="J12" s="4">
        <v>1.6E-2</v>
      </c>
      <c r="K12" s="4">
        <v>0</v>
      </c>
      <c r="L12" s="4">
        <v>0</v>
      </c>
      <c r="M12" s="13">
        <v>7</v>
      </c>
      <c r="N12" s="4">
        <v>31.6</v>
      </c>
      <c r="O12" s="4">
        <v>2.25</v>
      </c>
      <c r="P12" s="4">
        <v>0.56999999999999995</v>
      </c>
      <c r="Q12" s="4">
        <v>19</v>
      </c>
      <c r="R12" s="4">
        <v>6.0000000000000001E-3</v>
      </c>
      <c r="S12" s="4">
        <v>0</v>
      </c>
      <c r="T12" s="4">
        <v>0.14000000000000001</v>
      </c>
      <c r="U12" s="2"/>
      <c r="V12" s="2"/>
    </row>
    <row r="13" spans="1:22" ht="18" customHeight="1" x14ac:dyDescent="0.25">
      <c r="A13" s="15" t="s">
        <v>118</v>
      </c>
      <c r="B13" s="3" t="s">
        <v>48</v>
      </c>
      <c r="C13" s="4" t="s">
        <v>30</v>
      </c>
      <c r="D13" s="4">
        <v>1</v>
      </c>
      <c r="E13" s="4">
        <v>0</v>
      </c>
      <c r="F13" s="4">
        <v>25.4</v>
      </c>
      <c r="G13" s="4">
        <v>105.6</v>
      </c>
      <c r="H13" s="4">
        <v>2.9</v>
      </c>
      <c r="I13" s="4">
        <v>4.3999999999999997E-2</v>
      </c>
      <c r="J13" s="4">
        <v>7.8E-2</v>
      </c>
      <c r="K13" s="4">
        <v>0</v>
      </c>
      <c r="L13" s="4">
        <v>0</v>
      </c>
      <c r="M13" s="13">
        <v>20</v>
      </c>
      <c r="N13" s="4">
        <v>36</v>
      </c>
      <c r="O13" s="4">
        <v>20</v>
      </c>
      <c r="P13" s="4">
        <v>0.04</v>
      </c>
      <c r="Q13" s="4">
        <v>70</v>
      </c>
      <c r="R13" s="4">
        <v>4.0000000000000001E-3</v>
      </c>
      <c r="S13" s="4">
        <v>0</v>
      </c>
      <c r="T13" s="4">
        <v>3.0000000000000001E-3</v>
      </c>
      <c r="U13" s="2"/>
      <c r="V13" s="2"/>
    </row>
    <row r="14" spans="1:22" ht="19.899999999999999" customHeight="1" x14ac:dyDescent="0.25">
      <c r="A14" s="15"/>
      <c r="B14" s="36" t="s">
        <v>32</v>
      </c>
      <c r="C14" s="4"/>
      <c r="D14" s="17">
        <f>SUM(D9:D13)</f>
        <v>10.51</v>
      </c>
      <c r="E14" s="17">
        <f t="shared" ref="E14:T14" si="0">SUM(E9:E13)</f>
        <v>7.3780000000000001</v>
      </c>
      <c r="F14" s="17">
        <f t="shared" si="0"/>
        <v>68.39</v>
      </c>
      <c r="G14" s="17">
        <f t="shared" si="0"/>
        <v>400.06000000000006</v>
      </c>
      <c r="H14" s="17">
        <f t="shared" si="0"/>
        <v>6.01</v>
      </c>
      <c r="I14" s="17">
        <f t="shared" si="0"/>
        <v>0.15999999999999998</v>
      </c>
      <c r="J14" s="17">
        <f t="shared" si="0"/>
        <v>0.16899999999999998</v>
      </c>
      <c r="K14" s="17">
        <f t="shared" si="0"/>
        <v>53</v>
      </c>
      <c r="L14" s="17">
        <f t="shared" si="0"/>
        <v>0.9</v>
      </c>
      <c r="M14" s="17">
        <f t="shared" si="0"/>
        <v>173.34</v>
      </c>
      <c r="N14" s="17">
        <f t="shared" si="0"/>
        <v>162.47999999999999</v>
      </c>
      <c r="O14" s="17">
        <f t="shared" si="0"/>
        <v>40.370000000000005</v>
      </c>
      <c r="P14" s="17">
        <f t="shared" si="0"/>
        <v>1.6800000000000002</v>
      </c>
      <c r="Q14" s="17">
        <f t="shared" si="0"/>
        <v>227.78</v>
      </c>
      <c r="R14" s="17">
        <f t="shared" si="0"/>
        <v>1.67E-2</v>
      </c>
      <c r="S14" s="17">
        <f t="shared" si="0"/>
        <v>3.9000000000000003E-3</v>
      </c>
      <c r="T14" s="17">
        <f t="shared" si="0"/>
        <v>0.41000000000000003</v>
      </c>
      <c r="U14" s="2"/>
      <c r="V14" s="2"/>
    </row>
    <row r="15" spans="1:22" ht="16.899999999999999" customHeight="1" x14ac:dyDescent="0.25">
      <c r="A15" s="15"/>
      <c r="B15" s="37" t="s">
        <v>29</v>
      </c>
      <c r="C15" s="4"/>
      <c r="D15" s="3"/>
      <c r="E15" s="3"/>
      <c r="F15" s="3"/>
      <c r="G15" s="3"/>
      <c r="H15" s="3"/>
      <c r="I15" s="3"/>
      <c r="J15" s="3"/>
      <c r="K15" s="3"/>
      <c r="L15" s="3"/>
      <c r="M15" s="5"/>
      <c r="N15" s="3"/>
      <c r="O15" s="3"/>
      <c r="P15" s="3"/>
      <c r="Q15" s="3"/>
      <c r="R15" s="3"/>
      <c r="S15" s="3"/>
      <c r="T15" s="3"/>
      <c r="U15" s="2"/>
      <c r="V15" s="2"/>
    </row>
    <row r="16" spans="1:22" ht="37.9" customHeight="1" x14ac:dyDescent="0.25">
      <c r="A16" s="15" t="s">
        <v>35</v>
      </c>
      <c r="B16" s="35" t="s">
        <v>117</v>
      </c>
      <c r="C16" s="6" t="s">
        <v>24</v>
      </c>
      <c r="D16" s="4">
        <v>0.48</v>
      </c>
      <c r="E16" s="4">
        <v>0.06</v>
      </c>
      <c r="F16" s="4">
        <v>1.02</v>
      </c>
      <c r="G16" s="4">
        <v>15</v>
      </c>
      <c r="H16" s="4">
        <v>0.21</v>
      </c>
      <c r="I16" s="4">
        <v>1.2E-2</v>
      </c>
      <c r="J16" s="4">
        <v>0.06</v>
      </c>
      <c r="K16" s="4">
        <v>0</v>
      </c>
      <c r="L16" s="4">
        <v>0</v>
      </c>
      <c r="M16" s="13">
        <v>13.8</v>
      </c>
      <c r="N16" s="4">
        <v>14.4</v>
      </c>
      <c r="O16" s="4">
        <v>8.4</v>
      </c>
      <c r="P16" s="4">
        <v>3.5999999999999997E-2</v>
      </c>
      <c r="Q16" s="4">
        <v>0.6</v>
      </c>
      <c r="R16" s="4">
        <v>2E-3</v>
      </c>
      <c r="S16" s="4">
        <v>0</v>
      </c>
      <c r="T16" s="4">
        <v>8.9999999999999993E-3</v>
      </c>
      <c r="U16" s="2"/>
      <c r="V16" s="2"/>
    </row>
    <row r="17" spans="1:22" ht="37.9" customHeight="1" x14ac:dyDescent="0.25">
      <c r="A17" s="15" t="s">
        <v>125</v>
      </c>
      <c r="B17" s="35" t="s">
        <v>49</v>
      </c>
      <c r="C17" s="4" t="s">
        <v>94</v>
      </c>
      <c r="D17" s="4">
        <v>1.74</v>
      </c>
      <c r="E17" s="4">
        <v>9.92</v>
      </c>
      <c r="F17" s="4">
        <v>7.21</v>
      </c>
      <c r="G17" s="4">
        <v>109.64</v>
      </c>
      <c r="H17" s="4">
        <v>0.9</v>
      </c>
      <c r="I17" s="4">
        <v>4.2000000000000003E-2</v>
      </c>
      <c r="J17" s="4">
        <v>3.6999999999999998E-2</v>
      </c>
      <c r="K17" s="4">
        <v>13.52</v>
      </c>
      <c r="L17" s="4">
        <v>0.93</v>
      </c>
      <c r="M17" s="13">
        <v>39.619999999999997</v>
      </c>
      <c r="N17" s="4">
        <v>15.95</v>
      </c>
      <c r="O17" s="4">
        <v>3.45</v>
      </c>
      <c r="P17" s="4">
        <v>4.5999999999999999E-2</v>
      </c>
      <c r="Q17" s="4">
        <v>5.6</v>
      </c>
      <c r="R17" s="4">
        <v>2.3999999999999998E-3</v>
      </c>
      <c r="S17" s="4">
        <v>5.0000000000000001E-4</v>
      </c>
      <c r="T17" s="4">
        <v>1.0999999999999999E-2</v>
      </c>
      <c r="U17" s="34"/>
      <c r="V17" s="34"/>
    </row>
    <row r="18" spans="1:22" ht="19.149999999999999" customHeight="1" x14ac:dyDescent="0.25">
      <c r="A18" s="15" t="s">
        <v>35</v>
      </c>
      <c r="B18" s="3" t="s">
        <v>170</v>
      </c>
      <c r="C18" s="47" t="s">
        <v>96</v>
      </c>
      <c r="D18" s="4">
        <v>11.59</v>
      </c>
      <c r="E18" s="4">
        <v>12.27</v>
      </c>
      <c r="F18" s="19">
        <v>10.9</v>
      </c>
      <c r="G18" s="19">
        <v>179.66</v>
      </c>
      <c r="H18" s="4">
        <v>0.26</v>
      </c>
      <c r="I18" s="4">
        <v>5.3999999999999999E-2</v>
      </c>
      <c r="J18" s="4">
        <v>0.126</v>
      </c>
      <c r="K18" s="4">
        <v>36.979999999999997</v>
      </c>
      <c r="L18" s="4">
        <v>5.5</v>
      </c>
      <c r="M18" s="13">
        <v>330.58</v>
      </c>
      <c r="N18" s="4">
        <v>136.38999999999999</v>
      </c>
      <c r="O18" s="4">
        <v>11.58</v>
      </c>
      <c r="P18" s="4">
        <v>1.19</v>
      </c>
      <c r="Q18" s="4">
        <v>124.75</v>
      </c>
      <c r="R18" s="4">
        <v>0.01</v>
      </c>
      <c r="S18" s="4">
        <v>9.7999999999999997E-3</v>
      </c>
      <c r="T18" s="4">
        <v>0.77200000000000002</v>
      </c>
      <c r="U18" s="2"/>
      <c r="V18" s="2"/>
    </row>
    <row r="19" spans="1:22" ht="21" customHeight="1" x14ac:dyDescent="0.25">
      <c r="A19" s="15" t="s">
        <v>126</v>
      </c>
      <c r="B19" s="3" t="s">
        <v>53</v>
      </c>
      <c r="C19" s="6" t="s">
        <v>38</v>
      </c>
      <c r="D19" s="4">
        <v>0.46</v>
      </c>
      <c r="E19" s="4">
        <v>1.68</v>
      </c>
      <c r="F19" s="4">
        <v>3.2</v>
      </c>
      <c r="G19" s="4">
        <v>29.8</v>
      </c>
      <c r="H19" s="4">
        <v>9.5000000000000001E-2</v>
      </c>
      <c r="I19" s="4">
        <v>8.0000000000000002E-3</v>
      </c>
      <c r="J19" s="4">
        <v>7.1999999999999998E-3</v>
      </c>
      <c r="K19" s="4">
        <v>9.6</v>
      </c>
      <c r="L19" s="4">
        <v>0.03</v>
      </c>
      <c r="M19" s="13">
        <v>6.35</v>
      </c>
      <c r="N19" s="4">
        <v>8.89</v>
      </c>
      <c r="O19" s="4">
        <v>0.6</v>
      </c>
      <c r="P19" s="4">
        <v>1.9E-2</v>
      </c>
      <c r="Q19" s="4">
        <v>0.16</v>
      </c>
      <c r="R19" s="4">
        <v>0</v>
      </c>
      <c r="S19" s="4">
        <v>0</v>
      </c>
      <c r="T19" s="4">
        <v>4.0000000000000001E-3</v>
      </c>
      <c r="U19" s="2"/>
      <c r="V19" s="2"/>
    </row>
    <row r="20" spans="1:22" ht="37.15" customHeight="1" x14ac:dyDescent="0.25">
      <c r="A20" s="15" t="s">
        <v>127</v>
      </c>
      <c r="B20" s="35" t="s">
        <v>50</v>
      </c>
      <c r="C20" s="4" t="s">
        <v>51</v>
      </c>
      <c r="D20" s="4">
        <v>2.85</v>
      </c>
      <c r="E20" s="4">
        <v>4.3099999999999996</v>
      </c>
      <c r="F20" s="4">
        <v>23.01</v>
      </c>
      <c r="G20" s="4">
        <v>142.35</v>
      </c>
      <c r="H20" s="4">
        <v>1.1000000000000001</v>
      </c>
      <c r="I20" s="4">
        <v>0.15</v>
      </c>
      <c r="J20" s="4">
        <v>9.4E-2</v>
      </c>
      <c r="K20" s="4">
        <v>0</v>
      </c>
      <c r="L20" s="4">
        <v>0.05</v>
      </c>
      <c r="M20" s="13">
        <v>64.64</v>
      </c>
      <c r="N20" s="4">
        <v>79.72</v>
      </c>
      <c r="O20" s="4">
        <v>29.32</v>
      </c>
      <c r="P20" s="4">
        <v>1.4999999999999999E-2</v>
      </c>
      <c r="Q20" s="4">
        <v>125.4</v>
      </c>
      <c r="R20" s="4">
        <v>8.0000000000000002E-3</v>
      </c>
      <c r="S20" s="4">
        <v>0</v>
      </c>
      <c r="T20" s="4">
        <v>3.0000000000000001E-3</v>
      </c>
      <c r="U20" s="2"/>
      <c r="V20" s="2"/>
    </row>
    <row r="21" spans="1:22" ht="37.15" customHeight="1" x14ac:dyDescent="0.25">
      <c r="A21" s="15" t="s">
        <v>128</v>
      </c>
      <c r="B21" s="35" t="s">
        <v>90</v>
      </c>
      <c r="C21" s="6" t="s">
        <v>42</v>
      </c>
      <c r="D21" s="4">
        <v>0.61</v>
      </c>
      <c r="E21" s="4">
        <v>0.25</v>
      </c>
      <c r="F21" s="4">
        <v>18.68</v>
      </c>
      <c r="G21" s="4">
        <v>79.38</v>
      </c>
      <c r="H21" s="4">
        <v>40</v>
      </c>
      <c r="I21" s="4">
        <v>0.01</v>
      </c>
      <c r="J21" s="4">
        <v>0.05</v>
      </c>
      <c r="K21" s="4">
        <v>0</v>
      </c>
      <c r="L21" s="4">
        <v>0</v>
      </c>
      <c r="M21" s="13">
        <v>19.2</v>
      </c>
      <c r="N21" s="4">
        <v>3.09</v>
      </c>
      <c r="O21" s="4">
        <v>3.09</v>
      </c>
      <c r="P21" s="4">
        <v>0.56999999999999995</v>
      </c>
      <c r="Q21" s="4">
        <v>9.3000000000000007</v>
      </c>
      <c r="R21" s="4">
        <v>8.0000000000000002E-3</v>
      </c>
      <c r="S21" s="4">
        <v>0</v>
      </c>
      <c r="T21" s="4">
        <v>0.14000000000000001</v>
      </c>
      <c r="U21" s="2"/>
      <c r="V21" s="2"/>
    </row>
    <row r="22" spans="1:22" ht="18" customHeight="1" x14ac:dyDescent="0.25">
      <c r="A22" s="15" t="s">
        <v>35</v>
      </c>
      <c r="B22" s="3" t="s">
        <v>27</v>
      </c>
      <c r="C22" s="6" t="s">
        <v>39</v>
      </c>
      <c r="D22" s="4">
        <v>3.95</v>
      </c>
      <c r="E22" s="4">
        <v>0.5</v>
      </c>
      <c r="F22" s="4">
        <v>24.15</v>
      </c>
      <c r="G22" s="4">
        <v>116.9</v>
      </c>
      <c r="H22" s="4">
        <v>0</v>
      </c>
      <c r="I22" s="4">
        <v>0.05</v>
      </c>
      <c r="J22" s="4">
        <v>0.03</v>
      </c>
      <c r="K22" s="4">
        <v>0</v>
      </c>
      <c r="L22" s="4">
        <v>0</v>
      </c>
      <c r="M22" s="13">
        <v>11.5</v>
      </c>
      <c r="N22" s="4">
        <v>43.5</v>
      </c>
      <c r="O22" s="4">
        <v>6.5</v>
      </c>
      <c r="P22" s="4">
        <v>0.35</v>
      </c>
      <c r="Q22" s="4">
        <v>29</v>
      </c>
      <c r="R22" s="4">
        <v>2.2000000000000001E-3</v>
      </c>
      <c r="S22" s="4">
        <v>1.1000000000000001E-3</v>
      </c>
      <c r="T22" s="4">
        <v>0.08</v>
      </c>
      <c r="U22" s="2"/>
      <c r="V22" s="2"/>
    </row>
    <row r="23" spans="1:22" ht="19.149999999999999" customHeight="1" x14ac:dyDescent="0.25">
      <c r="A23" s="15" t="s">
        <v>35</v>
      </c>
      <c r="B23" s="3" t="s">
        <v>28</v>
      </c>
      <c r="C23" s="6" t="s">
        <v>41</v>
      </c>
      <c r="D23" s="4">
        <v>1.84</v>
      </c>
      <c r="E23" s="4">
        <v>0.33</v>
      </c>
      <c r="F23" s="4">
        <v>9.35</v>
      </c>
      <c r="G23" s="4">
        <v>48.52</v>
      </c>
      <c r="H23" s="4">
        <v>0</v>
      </c>
      <c r="I23" s="4">
        <v>4.2000000000000003E-2</v>
      </c>
      <c r="J23" s="4">
        <v>2.1999999999999999E-2</v>
      </c>
      <c r="K23" s="4">
        <v>0</v>
      </c>
      <c r="L23" s="4">
        <v>0</v>
      </c>
      <c r="M23" s="13">
        <v>9.8000000000000007</v>
      </c>
      <c r="N23" s="4">
        <v>44.24</v>
      </c>
      <c r="O23" s="4">
        <v>3.16</v>
      </c>
      <c r="P23" s="4">
        <v>0.8</v>
      </c>
      <c r="Q23" s="4">
        <v>26.6</v>
      </c>
      <c r="R23" s="4">
        <v>8.3999999999999995E-3</v>
      </c>
      <c r="S23" s="4">
        <v>0</v>
      </c>
      <c r="T23" s="4">
        <v>0.2</v>
      </c>
      <c r="U23" s="2"/>
      <c r="V23" s="2"/>
    </row>
    <row r="24" spans="1:22" ht="20.45" customHeight="1" x14ac:dyDescent="0.25">
      <c r="A24" s="15" t="s">
        <v>35</v>
      </c>
      <c r="B24" s="3" t="s">
        <v>107</v>
      </c>
      <c r="C24" s="6" t="s">
        <v>95</v>
      </c>
      <c r="D24" s="4">
        <v>1.87</v>
      </c>
      <c r="E24" s="4">
        <v>0.62</v>
      </c>
      <c r="F24" s="4">
        <v>26.25</v>
      </c>
      <c r="G24" s="4">
        <v>120</v>
      </c>
      <c r="H24" s="4">
        <v>12.5</v>
      </c>
      <c r="I24" s="4">
        <v>0.05</v>
      </c>
      <c r="J24" s="4">
        <v>0.06</v>
      </c>
      <c r="K24" s="4">
        <v>0</v>
      </c>
      <c r="L24" s="4">
        <v>0</v>
      </c>
      <c r="M24" s="13">
        <v>10</v>
      </c>
      <c r="N24" s="4">
        <v>35</v>
      </c>
      <c r="O24" s="4">
        <v>52.5</v>
      </c>
      <c r="P24" s="4">
        <v>0.75</v>
      </c>
      <c r="Q24" s="4">
        <v>105</v>
      </c>
      <c r="R24" s="4">
        <v>6.0000000000000001E-3</v>
      </c>
      <c r="S24" s="4">
        <v>0</v>
      </c>
      <c r="T24" s="4">
        <v>0.18</v>
      </c>
      <c r="U24" s="2"/>
      <c r="V24" s="2"/>
    </row>
    <row r="25" spans="1:22" ht="18" customHeight="1" x14ac:dyDescent="0.25">
      <c r="A25" s="14"/>
      <c r="B25" s="36" t="s">
        <v>33</v>
      </c>
      <c r="C25" s="4"/>
      <c r="D25" s="17">
        <f t="shared" ref="D25:T25" si="1">SUM(D16:D24)</f>
        <v>25.39</v>
      </c>
      <c r="E25" s="17">
        <f t="shared" si="1"/>
        <v>29.939999999999998</v>
      </c>
      <c r="F25" s="17">
        <f t="shared" si="1"/>
        <v>123.77000000000001</v>
      </c>
      <c r="G25" s="17">
        <f t="shared" si="1"/>
        <v>841.25</v>
      </c>
      <c r="H25" s="17">
        <f t="shared" si="1"/>
        <v>55.064999999999998</v>
      </c>
      <c r="I25" s="17">
        <f t="shared" si="1"/>
        <v>0.41799999999999998</v>
      </c>
      <c r="J25" s="17">
        <f t="shared" si="1"/>
        <v>0.48620000000000002</v>
      </c>
      <c r="K25" s="17">
        <f t="shared" si="1"/>
        <v>60.1</v>
      </c>
      <c r="L25" s="17">
        <f t="shared" si="1"/>
        <v>6.51</v>
      </c>
      <c r="M25" s="17">
        <f t="shared" si="1"/>
        <v>505.49</v>
      </c>
      <c r="N25" s="17">
        <f t="shared" si="1"/>
        <v>381.18</v>
      </c>
      <c r="O25" s="17">
        <f t="shared" si="1"/>
        <v>118.6</v>
      </c>
      <c r="P25" s="17">
        <f t="shared" si="1"/>
        <v>3.7759999999999998</v>
      </c>
      <c r="Q25" s="17">
        <f t="shared" si="1"/>
        <v>426.41</v>
      </c>
      <c r="R25" s="17">
        <f t="shared" si="1"/>
        <v>4.6999999999999993E-2</v>
      </c>
      <c r="S25" s="17">
        <f t="shared" si="1"/>
        <v>1.14E-2</v>
      </c>
      <c r="T25" s="17">
        <f t="shared" si="1"/>
        <v>1.399</v>
      </c>
      <c r="U25" s="2"/>
      <c r="V25" s="2"/>
    </row>
    <row r="26" spans="1:22" ht="19.149999999999999" customHeight="1" x14ac:dyDescent="0.25">
      <c r="A26" s="14"/>
      <c r="B26" s="36" t="s">
        <v>34</v>
      </c>
      <c r="C26" s="4"/>
      <c r="D26" s="17">
        <f t="shared" ref="D26:T26" si="2">D14+D25</f>
        <v>35.9</v>
      </c>
      <c r="E26" s="17">
        <f t="shared" si="2"/>
        <v>37.317999999999998</v>
      </c>
      <c r="F26" s="17">
        <f t="shared" si="2"/>
        <v>192.16000000000003</v>
      </c>
      <c r="G26" s="17">
        <f t="shared" si="2"/>
        <v>1241.31</v>
      </c>
      <c r="H26" s="17">
        <f t="shared" si="2"/>
        <v>61.074999999999996</v>
      </c>
      <c r="I26" s="17">
        <f t="shared" si="2"/>
        <v>0.57799999999999996</v>
      </c>
      <c r="J26" s="17">
        <f t="shared" si="2"/>
        <v>0.6552</v>
      </c>
      <c r="K26" s="17">
        <f t="shared" si="2"/>
        <v>113.1</v>
      </c>
      <c r="L26" s="17">
        <f t="shared" si="2"/>
        <v>7.41</v>
      </c>
      <c r="M26" s="17">
        <f t="shared" si="2"/>
        <v>678.83</v>
      </c>
      <c r="N26" s="17">
        <f t="shared" si="2"/>
        <v>543.66</v>
      </c>
      <c r="O26" s="17">
        <f t="shared" si="2"/>
        <v>158.97</v>
      </c>
      <c r="P26" s="17">
        <f t="shared" si="2"/>
        <v>5.4559999999999995</v>
      </c>
      <c r="Q26" s="17">
        <f t="shared" si="2"/>
        <v>654.19000000000005</v>
      </c>
      <c r="R26" s="17">
        <f t="shared" si="2"/>
        <v>6.3699999999999993E-2</v>
      </c>
      <c r="S26" s="17">
        <f t="shared" si="2"/>
        <v>1.5300000000000001E-2</v>
      </c>
      <c r="T26" s="17">
        <f t="shared" si="2"/>
        <v>1.8090000000000002</v>
      </c>
      <c r="U26" s="2"/>
      <c r="V26" s="2"/>
    </row>
    <row r="27" spans="1:22" ht="18.7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.75" x14ac:dyDescent="0.3">
      <c r="A28" s="70" t="s">
        <v>122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16"/>
      <c r="P28" s="16"/>
      <c r="Q28" s="16"/>
      <c r="R28" s="16"/>
      <c r="S28" s="16"/>
      <c r="T28" s="16"/>
      <c r="U28" s="1"/>
      <c r="V28" s="1"/>
    </row>
    <row r="29" spans="1:22" ht="18.75" x14ac:dyDescent="0.3">
      <c r="U29" s="1"/>
      <c r="V29" s="1"/>
    </row>
    <row r="30" spans="1:22" ht="18.75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16"/>
      <c r="Q30" s="16"/>
      <c r="R30" s="16"/>
      <c r="S30" s="16"/>
      <c r="U30" s="1"/>
      <c r="V30" s="1"/>
    </row>
    <row r="31" spans="1:22" ht="18.7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</sheetData>
  <mergeCells count="11">
    <mergeCell ref="A28:N28"/>
    <mergeCell ref="M6:T6"/>
    <mergeCell ref="A3:B3"/>
    <mergeCell ref="A2:B2"/>
    <mergeCell ref="D6:F6"/>
    <mergeCell ref="A6:A7"/>
    <mergeCell ref="B6:B7"/>
    <mergeCell ref="C6:C7"/>
    <mergeCell ref="G6:G7"/>
    <mergeCell ref="H6:L6"/>
    <mergeCell ref="A4:B4"/>
  </mergeCells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U30"/>
  <sheetViews>
    <sheetView topLeftCell="A4" zoomScale="86" zoomScaleNormal="86" workbookViewId="0">
      <selection activeCell="A19" sqref="A19:B19"/>
    </sheetView>
  </sheetViews>
  <sheetFormatPr defaultRowHeight="15" x14ac:dyDescent="0.25"/>
  <cols>
    <col min="1" max="1" width="17.42578125" customWidth="1"/>
    <col min="2" max="2" width="29" customWidth="1"/>
    <col min="3" max="3" width="9.7109375" customWidth="1"/>
    <col min="4" max="4" width="8.5703125" customWidth="1"/>
    <col min="5" max="5" width="8.28515625" customWidth="1"/>
    <col min="6" max="6" width="12.5703125" customWidth="1"/>
    <col min="7" max="7" width="20" customWidth="1"/>
    <col min="8" max="8" width="5.7109375" customWidth="1"/>
    <col min="9" max="9" width="6.140625" customWidth="1"/>
    <col min="10" max="10" width="5.7109375" customWidth="1"/>
    <col min="11" max="11" width="5.28515625" customWidth="1"/>
    <col min="12" max="12" width="5.140625" customWidth="1"/>
    <col min="13" max="13" width="5.5703125" customWidth="1"/>
    <col min="14" max="15" width="5.28515625" customWidth="1"/>
    <col min="16" max="16" width="5.7109375" customWidth="1"/>
    <col min="17" max="17" width="5.28515625" customWidth="1"/>
    <col min="18" max="18" width="7.28515625" customWidth="1"/>
    <col min="19" max="19" width="9" customWidth="1"/>
    <col min="20" max="20" width="6.28515625" customWidth="1"/>
  </cols>
  <sheetData>
    <row r="2" spans="1:20" ht="18.75" x14ac:dyDescent="0.3">
      <c r="A2" s="74" t="s">
        <v>43</v>
      </c>
      <c r="B2" s="7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.75" x14ac:dyDescent="0.3">
      <c r="A3" s="73" t="s">
        <v>37</v>
      </c>
      <c r="B3" s="7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.75" x14ac:dyDescent="0.3">
      <c r="A4" s="73" t="s">
        <v>112</v>
      </c>
      <c r="B4" s="7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.75" x14ac:dyDescent="0.3">
      <c r="A5" s="29"/>
      <c r="B5" s="2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8" customHeight="1" x14ac:dyDescent="0.25">
      <c r="A6" s="75" t="s">
        <v>1</v>
      </c>
      <c r="B6" s="77" t="s">
        <v>2</v>
      </c>
      <c r="C6" s="75" t="s">
        <v>4</v>
      </c>
      <c r="D6" s="68" t="s">
        <v>3</v>
      </c>
      <c r="E6" s="68"/>
      <c r="F6" s="68"/>
      <c r="G6" s="67" t="s">
        <v>8</v>
      </c>
      <c r="H6" s="68" t="s">
        <v>9</v>
      </c>
      <c r="I6" s="68"/>
      <c r="J6" s="68"/>
      <c r="K6" s="68"/>
      <c r="L6" s="68"/>
      <c r="M6" s="68" t="s">
        <v>15</v>
      </c>
      <c r="N6" s="68"/>
      <c r="O6" s="68"/>
      <c r="P6" s="68"/>
      <c r="Q6" s="68"/>
      <c r="R6" s="68"/>
      <c r="S6" s="68"/>
      <c r="T6" s="68"/>
    </row>
    <row r="7" spans="1:20" ht="19.899999999999999" customHeight="1" x14ac:dyDescent="0.25">
      <c r="A7" s="76"/>
      <c r="B7" s="78"/>
      <c r="C7" s="76"/>
      <c r="D7" s="30" t="s">
        <v>5</v>
      </c>
      <c r="E7" s="30" t="s">
        <v>6</v>
      </c>
      <c r="F7" s="30" t="s">
        <v>7</v>
      </c>
      <c r="G7" s="75"/>
      <c r="H7" s="31" t="s">
        <v>10</v>
      </c>
      <c r="I7" s="31" t="s">
        <v>11</v>
      </c>
      <c r="J7" s="31" t="s">
        <v>12</v>
      </c>
      <c r="K7" s="31" t="s">
        <v>13</v>
      </c>
      <c r="L7" s="31" t="s">
        <v>14</v>
      </c>
      <c r="M7" s="10" t="s">
        <v>16</v>
      </c>
      <c r="N7" s="31" t="s">
        <v>17</v>
      </c>
      <c r="O7" s="31" t="s">
        <v>18</v>
      </c>
      <c r="P7" s="31" t="s">
        <v>19</v>
      </c>
      <c r="Q7" s="31" t="s">
        <v>20</v>
      </c>
      <c r="R7" s="31" t="s">
        <v>21</v>
      </c>
      <c r="S7" s="31" t="s">
        <v>22</v>
      </c>
      <c r="T7" s="31" t="s">
        <v>97</v>
      </c>
    </row>
    <row r="8" spans="1:20" ht="18.600000000000001" customHeight="1" x14ac:dyDescent="0.25">
      <c r="A8" s="3"/>
      <c r="B8" s="37" t="s">
        <v>23</v>
      </c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3"/>
      <c r="O8" s="3"/>
      <c r="P8" s="3"/>
      <c r="Q8" s="3"/>
      <c r="R8" s="3"/>
      <c r="S8" s="3"/>
      <c r="T8" s="3"/>
    </row>
    <row r="9" spans="1:20" ht="36" customHeight="1" x14ac:dyDescent="0.25">
      <c r="A9" s="15" t="s">
        <v>54</v>
      </c>
      <c r="B9" s="35" t="s">
        <v>52</v>
      </c>
      <c r="C9" s="6" t="s">
        <v>55</v>
      </c>
      <c r="D9" s="4">
        <v>2.36</v>
      </c>
      <c r="E9" s="4">
        <v>3.49</v>
      </c>
      <c r="F9" s="4">
        <v>14.89</v>
      </c>
      <c r="G9" s="4">
        <v>136</v>
      </c>
      <c r="H9" s="4">
        <v>0</v>
      </c>
      <c r="I9" s="4">
        <v>3.4000000000000002E-2</v>
      </c>
      <c r="J9" s="4">
        <v>2.1000000000000001E-2</v>
      </c>
      <c r="K9" s="4">
        <v>40</v>
      </c>
      <c r="L9" s="4">
        <v>0.12</v>
      </c>
      <c r="M9" s="13">
        <v>8.4</v>
      </c>
      <c r="N9" s="4">
        <v>22.5</v>
      </c>
      <c r="O9" s="4">
        <v>4.2</v>
      </c>
      <c r="P9" s="4">
        <v>0.35</v>
      </c>
      <c r="Q9" s="4">
        <v>30.9</v>
      </c>
      <c r="R9" s="4">
        <v>1E-3</v>
      </c>
      <c r="S9" s="4">
        <v>8.9999999999999998E-4</v>
      </c>
      <c r="T9" s="4">
        <v>0.08</v>
      </c>
    </row>
    <row r="10" spans="1:20" ht="46.5" customHeight="1" x14ac:dyDescent="0.25">
      <c r="A10" s="15" t="s">
        <v>56</v>
      </c>
      <c r="B10" s="48" t="s">
        <v>129</v>
      </c>
      <c r="C10" s="6" t="s">
        <v>91</v>
      </c>
      <c r="D10" s="4">
        <v>18.920000000000002</v>
      </c>
      <c r="E10" s="4">
        <v>14.58</v>
      </c>
      <c r="F10" s="4">
        <v>42</v>
      </c>
      <c r="G10" s="4">
        <v>275</v>
      </c>
      <c r="H10" s="4">
        <v>0.7</v>
      </c>
      <c r="I10" s="4">
        <v>0.09</v>
      </c>
      <c r="J10" s="4">
        <v>0.45</v>
      </c>
      <c r="K10" s="4">
        <v>45.5</v>
      </c>
      <c r="L10" s="4">
        <v>3.42</v>
      </c>
      <c r="M10" s="13">
        <v>153.37</v>
      </c>
      <c r="N10" s="4">
        <v>122.73</v>
      </c>
      <c r="O10" s="4">
        <v>19.829999999999998</v>
      </c>
      <c r="P10" s="4">
        <v>0.96</v>
      </c>
      <c r="Q10" s="4">
        <v>136.81</v>
      </c>
      <c r="R10" s="4">
        <v>8.0000000000000002E-3</v>
      </c>
      <c r="S10" s="4">
        <v>6.1999999999999998E-3</v>
      </c>
      <c r="T10" s="4">
        <v>0.33700000000000002</v>
      </c>
    </row>
    <row r="11" spans="1:20" ht="19.149999999999999" customHeight="1" x14ac:dyDescent="0.25">
      <c r="A11" s="15" t="s">
        <v>130</v>
      </c>
      <c r="B11" s="3" t="s">
        <v>58</v>
      </c>
      <c r="C11" s="6" t="s">
        <v>42</v>
      </c>
      <c r="D11" s="4">
        <v>6.3E-2</v>
      </c>
      <c r="E11" s="4">
        <v>1.7999999999999999E-2</v>
      </c>
      <c r="F11" s="4">
        <v>13.5</v>
      </c>
      <c r="G11" s="4">
        <v>34</v>
      </c>
      <c r="H11" s="4">
        <v>2.7E-2</v>
      </c>
      <c r="I11" s="4">
        <v>0</v>
      </c>
      <c r="J11" s="4">
        <v>0</v>
      </c>
      <c r="K11" s="4">
        <v>0</v>
      </c>
      <c r="L11" s="4">
        <v>0</v>
      </c>
      <c r="M11" s="13">
        <v>1.99</v>
      </c>
      <c r="N11" s="4">
        <v>2.52</v>
      </c>
      <c r="O11" s="4">
        <v>1.26</v>
      </c>
      <c r="P11" s="4">
        <v>0.25</v>
      </c>
      <c r="Q11" s="4">
        <v>0.6</v>
      </c>
      <c r="R11" s="4">
        <v>0</v>
      </c>
      <c r="S11" s="4">
        <v>0</v>
      </c>
      <c r="T11" s="4">
        <v>6.2E-2</v>
      </c>
    </row>
    <row r="12" spans="1:20" ht="19.149999999999999" customHeight="1" x14ac:dyDescent="0.25">
      <c r="A12" s="15" t="s">
        <v>35</v>
      </c>
      <c r="B12" s="3" t="s">
        <v>28</v>
      </c>
      <c r="C12" s="6" t="s">
        <v>40</v>
      </c>
      <c r="D12" s="4">
        <v>1.32</v>
      </c>
      <c r="E12" s="4">
        <v>0.24</v>
      </c>
      <c r="F12" s="4">
        <v>6.68</v>
      </c>
      <c r="G12" s="4">
        <v>34.659999999999997</v>
      </c>
      <c r="H12" s="4">
        <v>0</v>
      </c>
      <c r="I12" s="4">
        <v>0.03</v>
      </c>
      <c r="J12" s="4">
        <v>1.6E-2</v>
      </c>
      <c r="K12" s="4">
        <v>0</v>
      </c>
      <c r="L12" s="4">
        <v>0</v>
      </c>
      <c r="M12" s="13">
        <v>7</v>
      </c>
      <c r="N12" s="4">
        <v>31.6</v>
      </c>
      <c r="O12" s="4">
        <v>2.25</v>
      </c>
      <c r="P12" s="4">
        <v>0.56999999999999995</v>
      </c>
      <c r="Q12" s="4">
        <v>19</v>
      </c>
      <c r="R12" s="4">
        <v>6.0000000000000001E-3</v>
      </c>
      <c r="S12" s="4">
        <v>0</v>
      </c>
      <c r="T12" s="4">
        <v>0.14000000000000001</v>
      </c>
    </row>
    <row r="13" spans="1:20" ht="19.149999999999999" customHeight="1" x14ac:dyDescent="0.25">
      <c r="A13" s="15" t="s">
        <v>35</v>
      </c>
      <c r="B13" s="3" t="s">
        <v>98</v>
      </c>
      <c r="C13" s="6" t="s">
        <v>39</v>
      </c>
      <c r="D13" s="4">
        <v>1.54</v>
      </c>
      <c r="E13" s="4">
        <v>1.57</v>
      </c>
      <c r="F13" s="4">
        <v>17.87</v>
      </c>
      <c r="G13" s="4">
        <v>105</v>
      </c>
      <c r="H13" s="4">
        <v>0</v>
      </c>
      <c r="I13" s="4">
        <v>0.06</v>
      </c>
      <c r="J13" s="4">
        <v>0.05</v>
      </c>
      <c r="K13" s="4">
        <v>0</v>
      </c>
      <c r="L13" s="4">
        <v>0</v>
      </c>
      <c r="M13" s="13">
        <v>4.7</v>
      </c>
      <c r="N13" s="4">
        <v>3.5</v>
      </c>
      <c r="O13" s="4">
        <v>2.2000000000000002</v>
      </c>
      <c r="P13" s="4">
        <v>6.4000000000000001E-2</v>
      </c>
      <c r="Q13" s="4">
        <v>13</v>
      </c>
      <c r="R13" s="4">
        <v>1E-3</v>
      </c>
      <c r="S13" s="4">
        <v>1E-4</v>
      </c>
      <c r="T13" s="4">
        <v>1.6E-2</v>
      </c>
    </row>
    <row r="14" spans="1:20" ht="36.6" customHeight="1" x14ac:dyDescent="0.25">
      <c r="A14" s="15" t="s">
        <v>35</v>
      </c>
      <c r="B14" s="35" t="s">
        <v>105</v>
      </c>
      <c r="C14" s="6" t="s">
        <v>93</v>
      </c>
      <c r="D14" s="4">
        <v>6.52</v>
      </c>
      <c r="E14" s="4">
        <v>5.62</v>
      </c>
      <c r="F14" s="4">
        <v>9.4499999999999993</v>
      </c>
      <c r="G14" s="4">
        <v>114.75</v>
      </c>
      <c r="H14" s="4">
        <v>0.67</v>
      </c>
      <c r="I14" s="4">
        <v>4.4999999999999998E-2</v>
      </c>
      <c r="J14" s="4">
        <v>2.9000000000000001E-2</v>
      </c>
      <c r="K14" s="4">
        <v>40</v>
      </c>
      <c r="L14" s="4">
        <v>0.3</v>
      </c>
      <c r="M14" s="13">
        <v>279</v>
      </c>
      <c r="N14" s="4">
        <v>207</v>
      </c>
      <c r="O14" s="4">
        <v>31.5</v>
      </c>
      <c r="P14" s="4">
        <v>0.22</v>
      </c>
      <c r="Q14" s="4">
        <v>82</v>
      </c>
      <c r="R14" s="4">
        <v>2E-3</v>
      </c>
      <c r="S14" s="4">
        <v>1.9E-3</v>
      </c>
      <c r="T14" s="4">
        <v>5.5E-2</v>
      </c>
    </row>
    <row r="15" spans="1:20" ht="18" customHeight="1" x14ac:dyDescent="0.25">
      <c r="A15" s="15"/>
      <c r="B15" s="36" t="s">
        <v>32</v>
      </c>
      <c r="C15" s="4"/>
      <c r="D15" s="31">
        <f>SUM(D9:D14)</f>
        <v>30.722999999999999</v>
      </c>
      <c r="E15" s="31">
        <f t="shared" ref="E15:T15" si="0">SUM(E9:E14)</f>
        <v>25.518000000000001</v>
      </c>
      <c r="F15" s="31">
        <f t="shared" si="0"/>
        <v>104.39</v>
      </c>
      <c r="G15" s="31">
        <f t="shared" si="0"/>
        <v>699.41</v>
      </c>
      <c r="H15" s="31">
        <f t="shared" si="0"/>
        <v>1.397</v>
      </c>
      <c r="I15" s="31">
        <f t="shared" si="0"/>
        <v>0.25900000000000001</v>
      </c>
      <c r="J15" s="31">
        <f t="shared" si="0"/>
        <v>0.56600000000000006</v>
      </c>
      <c r="K15" s="31">
        <f t="shared" si="0"/>
        <v>125.5</v>
      </c>
      <c r="L15" s="31">
        <f t="shared" si="0"/>
        <v>3.84</v>
      </c>
      <c r="M15" s="31">
        <f t="shared" si="0"/>
        <v>454.46000000000004</v>
      </c>
      <c r="N15" s="31">
        <f t="shared" si="0"/>
        <v>389.85</v>
      </c>
      <c r="O15" s="31">
        <f t="shared" si="0"/>
        <v>61.239999999999995</v>
      </c>
      <c r="P15" s="31">
        <f t="shared" si="0"/>
        <v>2.4140000000000001</v>
      </c>
      <c r="Q15" s="31">
        <f t="shared" si="0"/>
        <v>282.31</v>
      </c>
      <c r="R15" s="31">
        <f t="shared" si="0"/>
        <v>1.8000000000000002E-2</v>
      </c>
      <c r="S15" s="31">
        <f t="shared" si="0"/>
        <v>9.1000000000000004E-3</v>
      </c>
      <c r="T15" s="31">
        <f t="shared" si="0"/>
        <v>0.69000000000000006</v>
      </c>
    </row>
    <row r="16" spans="1:20" ht="19.5" customHeight="1" x14ac:dyDescent="0.25">
      <c r="A16" s="15"/>
      <c r="B16" s="37" t="s">
        <v>29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13"/>
      <c r="N16" s="4"/>
      <c r="O16" s="4"/>
      <c r="P16" s="4"/>
      <c r="Q16" s="4"/>
      <c r="R16" s="4"/>
      <c r="S16" s="4"/>
      <c r="T16" s="4"/>
    </row>
    <row r="17" spans="1:21" ht="42" customHeight="1" x14ac:dyDescent="0.25">
      <c r="A17" s="15" t="s">
        <v>35</v>
      </c>
      <c r="B17" s="35" t="s">
        <v>155</v>
      </c>
      <c r="C17" s="6" t="s">
        <v>24</v>
      </c>
      <c r="D17" s="4">
        <v>0.72</v>
      </c>
      <c r="E17" s="4">
        <v>2.83</v>
      </c>
      <c r="F17" s="4">
        <v>4.62</v>
      </c>
      <c r="G17" s="4">
        <v>46.5</v>
      </c>
      <c r="H17" s="4">
        <v>0.5</v>
      </c>
      <c r="I17" s="4">
        <v>1.4999999999999999E-2</v>
      </c>
      <c r="J17" s="4">
        <v>0.03</v>
      </c>
      <c r="K17" s="4">
        <v>0</v>
      </c>
      <c r="L17" s="4">
        <v>0</v>
      </c>
      <c r="M17" s="13">
        <v>24</v>
      </c>
      <c r="N17" s="4">
        <v>22.5</v>
      </c>
      <c r="O17" s="4">
        <v>9</v>
      </c>
      <c r="P17" s="4">
        <v>4.2000000000000003E-2</v>
      </c>
      <c r="Q17" s="4">
        <v>0.9</v>
      </c>
      <c r="R17" s="4">
        <v>2.3999999999999998E-3</v>
      </c>
      <c r="S17" s="4">
        <v>0</v>
      </c>
      <c r="T17" s="4">
        <v>0.01</v>
      </c>
    </row>
    <row r="18" spans="1:21" ht="38.25" customHeight="1" x14ac:dyDescent="0.25">
      <c r="A18" s="15" t="s">
        <v>131</v>
      </c>
      <c r="B18" s="35" t="s">
        <v>59</v>
      </c>
      <c r="C18" s="4" t="s">
        <v>94</v>
      </c>
      <c r="D18" s="4">
        <v>2</v>
      </c>
      <c r="E18" s="4">
        <v>9.01</v>
      </c>
      <c r="F18" s="4">
        <v>13.08</v>
      </c>
      <c r="G18" s="4">
        <v>109.64</v>
      </c>
      <c r="H18" s="4">
        <v>0.54</v>
      </c>
      <c r="I18" s="4">
        <v>4.8000000000000001E-2</v>
      </c>
      <c r="J18" s="4">
        <v>4.9000000000000002E-2</v>
      </c>
      <c r="K18" s="4">
        <v>13.52</v>
      </c>
      <c r="L18" s="4">
        <v>0.84</v>
      </c>
      <c r="M18" s="13">
        <v>50.7</v>
      </c>
      <c r="N18" s="4">
        <v>23.68</v>
      </c>
      <c r="O18" s="4">
        <v>3.01</v>
      </c>
      <c r="P18" s="4">
        <v>9.8000000000000004E-2</v>
      </c>
      <c r="Q18" s="4">
        <v>4.82</v>
      </c>
      <c r="R18" s="4">
        <v>4.1999999999999997E-3</v>
      </c>
      <c r="S18" s="4">
        <v>5.1000000000000004E-4</v>
      </c>
      <c r="T18" s="4">
        <v>2.4E-2</v>
      </c>
      <c r="U18" s="21"/>
    </row>
    <row r="19" spans="1:21" ht="28.5" customHeight="1" x14ac:dyDescent="0.25">
      <c r="A19" s="15" t="s">
        <v>35</v>
      </c>
      <c r="B19" s="52" t="s">
        <v>169</v>
      </c>
      <c r="C19" s="6" t="s">
        <v>96</v>
      </c>
      <c r="D19" s="19">
        <v>14.12</v>
      </c>
      <c r="E19" s="19">
        <v>15.07</v>
      </c>
      <c r="F19" s="19">
        <v>13.18</v>
      </c>
      <c r="G19" s="19">
        <v>211.66</v>
      </c>
      <c r="H19" s="4">
        <v>0.81</v>
      </c>
      <c r="I19" s="4">
        <v>0.2</v>
      </c>
      <c r="J19" s="4">
        <v>0.17</v>
      </c>
      <c r="K19" s="4">
        <v>48.42</v>
      </c>
      <c r="L19" s="4">
        <v>0.75</v>
      </c>
      <c r="M19" s="13">
        <v>170.88</v>
      </c>
      <c r="N19" s="4">
        <v>72</v>
      </c>
      <c r="O19" s="4">
        <v>6.98</v>
      </c>
      <c r="P19" s="4">
        <v>1.25</v>
      </c>
      <c r="Q19" s="4">
        <v>105.79</v>
      </c>
      <c r="R19" s="4">
        <v>1.4E-3</v>
      </c>
      <c r="S19" s="4">
        <v>3.3999999999999998E-3</v>
      </c>
      <c r="T19" s="4">
        <v>0.31</v>
      </c>
    </row>
    <row r="20" spans="1:21" ht="18.75" customHeight="1" x14ac:dyDescent="0.25">
      <c r="A20" s="15" t="s">
        <v>133</v>
      </c>
      <c r="B20" s="35" t="s">
        <v>132</v>
      </c>
      <c r="C20" s="6" t="s">
        <v>38</v>
      </c>
      <c r="D20" s="4">
        <v>0.57999999999999996</v>
      </c>
      <c r="E20" s="4">
        <v>2.83</v>
      </c>
      <c r="F20" s="4">
        <v>5.03</v>
      </c>
      <c r="G20" s="4">
        <v>47.96</v>
      </c>
      <c r="H20" s="4">
        <v>9.4E-2</v>
      </c>
      <c r="I20" s="4">
        <v>1.0999999999999999E-2</v>
      </c>
      <c r="J20" s="4">
        <v>1.4E-2</v>
      </c>
      <c r="K20" s="4">
        <v>16.64</v>
      </c>
      <c r="L20" s="4">
        <v>0.04</v>
      </c>
      <c r="M20" s="13">
        <v>9.44</v>
      </c>
      <c r="N20" s="4">
        <v>14.69</v>
      </c>
      <c r="O20" s="4">
        <v>0.39</v>
      </c>
      <c r="P20" s="4">
        <v>2.5000000000000001E-2</v>
      </c>
      <c r="Q20" s="4">
        <v>0.8</v>
      </c>
      <c r="R20" s="4">
        <v>0</v>
      </c>
      <c r="S20" s="4">
        <v>0</v>
      </c>
      <c r="T20" s="4">
        <v>6.0000000000000001E-3</v>
      </c>
    </row>
    <row r="21" spans="1:21" ht="39.75" customHeight="1" x14ac:dyDescent="0.25">
      <c r="A21" s="15" t="s">
        <v>134</v>
      </c>
      <c r="B21" s="48" t="s">
        <v>135</v>
      </c>
      <c r="C21" s="4" t="s">
        <v>60</v>
      </c>
      <c r="D21" s="4">
        <v>3.63</v>
      </c>
      <c r="E21" s="4">
        <v>4.29</v>
      </c>
      <c r="F21" s="4">
        <v>36.659999999999997</v>
      </c>
      <c r="G21" s="4">
        <v>199.95</v>
      </c>
      <c r="H21" s="4">
        <v>0</v>
      </c>
      <c r="I21" s="4">
        <v>2.4E-2</v>
      </c>
      <c r="J21" s="4">
        <v>1.9E-2</v>
      </c>
      <c r="K21" s="4">
        <v>0</v>
      </c>
      <c r="L21" s="4">
        <v>0.05</v>
      </c>
      <c r="M21" s="13">
        <v>2.41</v>
      </c>
      <c r="N21" s="4">
        <v>60.6</v>
      </c>
      <c r="O21" s="4">
        <v>19</v>
      </c>
      <c r="P21" s="4">
        <v>2.1000000000000001E-2</v>
      </c>
      <c r="Q21" s="4">
        <v>40.24</v>
      </c>
      <c r="R21" s="4">
        <v>1.6999999999999999E-3</v>
      </c>
      <c r="S21" s="4">
        <v>5.0000000000000001E-4</v>
      </c>
      <c r="T21" s="4">
        <v>5.0000000000000001E-3</v>
      </c>
    </row>
    <row r="22" spans="1:21" ht="54" customHeight="1" x14ac:dyDescent="0.25">
      <c r="A22" s="15" t="s">
        <v>61</v>
      </c>
      <c r="B22" s="49" t="s">
        <v>156</v>
      </c>
      <c r="C22" s="6" t="s">
        <v>42</v>
      </c>
      <c r="D22" s="4">
        <v>0.38</v>
      </c>
      <c r="E22" s="4">
        <v>0.1</v>
      </c>
      <c r="F22" s="4">
        <v>34.75</v>
      </c>
      <c r="G22" s="4">
        <v>141.84</v>
      </c>
      <c r="H22" s="4">
        <v>1.99</v>
      </c>
      <c r="I22" s="4">
        <v>5.4000000000000003E-3</v>
      </c>
      <c r="J22" s="4">
        <v>0.01</v>
      </c>
      <c r="K22" s="4">
        <v>0</v>
      </c>
      <c r="L22" s="4">
        <v>0</v>
      </c>
      <c r="M22" s="13">
        <v>38.590000000000003</v>
      </c>
      <c r="N22" s="4">
        <v>16.649999999999999</v>
      </c>
      <c r="O22" s="4">
        <v>4.37</v>
      </c>
      <c r="P22" s="4">
        <v>2.1999999999999999E-2</v>
      </c>
      <c r="Q22" s="4">
        <v>37.369999999999997</v>
      </c>
      <c r="R22" s="4">
        <v>4.0000000000000001E-3</v>
      </c>
      <c r="S22" s="4">
        <v>0</v>
      </c>
      <c r="T22" s="4">
        <v>5.0000000000000001E-3</v>
      </c>
    </row>
    <row r="23" spans="1:21" ht="18" customHeight="1" x14ac:dyDescent="0.25">
      <c r="A23" s="15" t="s">
        <v>35</v>
      </c>
      <c r="B23" s="3" t="s">
        <v>27</v>
      </c>
      <c r="C23" s="6" t="s">
        <v>39</v>
      </c>
      <c r="D23" s="4">
        <v>3.95</v>
      </c>
      <c r="E23" s="4">
        <v>0.5</v>
      </c>
      <c r="F23" s="4">
        <v>24.15</v>
      </c>
      <c r="G23" s="4">
        <v>116.9</v>
      </c>
      <c r="H23" s="4">
        <v>0</v>
      </c>
      <c r="I23" s="4">
        <v>0.05</v>
      </c>
      <c r="J23" s="4">
        <v>0.03</v>
      </c>
      <c r="K23" s="4">
        <v>0</v>
      </c>
      <c r="L23" s="4">
        <v>0</v>
      </c>
      <c r="M23" s="13">
        <v>11.5</v>
      </c>
      <c r="N23" s="4">
        <v>43.5</v>
      </c>
      <c r="O23" s="4">
        <v>6.5</v>
      </c>
      <c r="P23" s="4">
        <v>0.35</v>
      </c>
      <c r="Q23" s="4">
        <v>29</v>
      </c>
      <c r="R23" s="4">
        <v>2.2000000000000001E-3</v>
      </c>
      <c r="S23" s="4">
        <v>1.1000000000000001E-3</v>
      </c>
      <c r="T23" s="4">
        <v>0.08</v>
      </c>
    </row>
    <row r="24" spans="1:21" ht="17.45" customHeight="1" x14ac:dyDescent="0.25">
      <c r="A24" s="15" t="s">
        <v>35</v>
      </c>
      <c r="B24" s="3" t="s">
        <v>28</v>
      </c>
      <c r="C24" s="6" t="s">
        <v>41</v>
      </c>
      <c r="D24" s="4">
        <v>1.84</v>
      </c>
      <c r="E24" s="4">
        <v>0.33</v>
      </c>
      <c r="F24" s="4">
        <v>9.35</v>
      </c>
      <c r="G24" s="4">
        <v>48.52</v>
      </c>
      <c r="H24" s="4">
        <v>0</v>
      </c>
      <c r="I24" s="4">
        <v>4.2000000000000003E-2</v>
      </c>
      <c r="J24" s="4">
        <v>2.1999999999999999E-2</v>
      </c>
      <c r="K24" s="4">
        <v>0</v>
      </c>
      <c r="L24" s="4">
        <v>0</v>
      </c>
      <c r="M24" s="13">
        <v>9.8000000000000007</v>
      </c>
      <c r="N24" s="4">
        <v>44.24</v>
      </c>
      <c r="O24" s="4">
        <v>3.16</v>
      </c>
      <c r="P24" s="4">
        <v>0.8</v>
      </c>
      <c r="Q24" s="4">
        <v>26.6</v>
      </c>
      <c r="R24" s="4">
        <v>8.3999999999999995E-3</v>
      </c>
      <c r="S24" s="4">
        <v>0</v>
      </c>
      <c r="T24" s="4">
        <v>0.2</v>
      </c>
    </row>
    <row r="25" spans="1:21" ht="18.600000000000001" customHeight="1" x14ac:dyDescent="0.25">
      <c r="A25" s="14"/>
      <c r="B25" s="36" t="s">
        <v>33</v>
      </c>
      <c r="C25" s="4"/>
      <c r="D25" s="31">
        <f>SUM(D17:D24)</f>
        <v>27.219999999999995</v>
      </c>
      <c r="E25" s="31">
        <f t="shared" ref="E25:T25" si="1">SUM(E17:E24)</f>
        <v>34.96</v>
      </c>
      <c r="F25" s="31">
        <f t="shared" si="1"/>
        <v>140.82</v>
      </c>
      <c r="G25" s="31">
        <f t="shared" si="1"/>
        <v>922.96999999999991</v>
      </c>
      <c r="H25" s="31">
        <f t="shared" si="1"/>
        <v>3.9340000000000002</v>
      </c>
      <c r="I25" s="31">
        <f t="shared" si="1"/>
        <v>0.39540000000000003</v>
      </c>
      <c r="J25" s="31">
        <f t="shared" si="1"/>
        <v>0.34400000000000008</v>
      </c>
      <c r="K25" s="31">
        <f t="shared" si="1"/>
        <v>78.58</v>
      </c>
      <c r="L25" s="31">
        <f t="shared" si="1"/>
        <v>1.68</v>
      </c>
      <c r="M25" s="31">
        <f t="shared" si="1"/>
        <v>317.32</v>
      </c>
      <c r="N25" s="31">
        <f t="shared" si="1"/>
        <v>297.86</v>
      </c>
      <c r="O25" s="31">
        <f t="shared" si="1"/>
        <v>52.41</v>
      </c>
      <c r="P25" s="31">
        <f t="shared" si="1"/>
        <v>2.6079999999999997</v>
      </c>
      <c r="Q25" s="31">
        <f t="shared" si="1"/>
        <v>245.52</v>
      </c>
      <c r="R25" s="31">
        <f t="shared" si="1"/>
        <v>2.4300000000000002E-2</v>
      </c>
      <c r="S25" s="31">
        <f t="shared" si="1"/>
        <v>5.510000000000001E-3</v>
      </c>
      <c r="T25" s="31">
        <f t="shared" si="1"/>
        <v>0.64</v>
      </c>
    </row>
    <row r="26" spans="1:21" ht="18.600000000000001" customHeight="1" x14ac:dyDescent="0.25">
      <c r="A26" s="14"/>
      <c r="B26" s="36" t="s">
        <v>34</v>
      </c>
      <c r="C26" s="4"/>
      <c r="D26" s="31">
        <f>D15+D25</f>
        <v>57.942999999999998</v>
      </c>
      <c r="E26" s="31">
        <f t="shared" ref="E26:T26" si="2">E15+E25</f>
        <v>60.478000000000002</v>
      </c>
      <c r="F26" s="31">
        <f t="shared" si="2"/>
        <v>245.20999999999998</v>
      </c>
      <c r="G26" s="31">
        <f t="shared" si="2"/>
        <v>1622.3799999999999</v>
      </c>
      <c r="H26" s="31">
        <f t="shared" si="2"/>
        <v>5.3310000000000004</v>
      </c>
      <c r="I26" s="31">
        <f t="shared" si="2"/>
        <v>0.65440000000000009</v>
      </c>
      <c r="J26" s="31">
        <f t="shared" si="2"/>
        <v>0.91000000000000014</v>
      </c>
      <c r="K26" s="31">
        <f t="shared" si="2"/>
        <v>204.07999999999998</v>
      </c>
      <c r="L26" s="31">
        <f t="shared" si="2"/>
        <v>5.52</v>
      </c>
      <c r="M26" s="31">
        <f t="shared" si="2"/>
        <v>771.78</v>
      </c>
      <c r="N26" s="31">
        <f t="shared" si="2"/>
        <v>687.71</v>
      </c>
      <c r="O26" s="31">
        <f t="shared" si="2"/>
        <v>113.64999999999999</v>
      </c>
      <c r="P26" s="31">
        <f t="shared" si="2"/>
        <v>5.0220000000000002</v>
      </c>
      <c r="Q26" s="31">
        <f t="shared" si="2"/>
        <v>527.83000000000004</v>
      </c>
      <c r="R26" s="31">
        <f t="shared" si="2"/>
        <v>4.2300000000000004E-2</v>
      </c>
      <c r="S26" s="31">
        <f t="shared" si="2"/>
        <v>1.4610000000000001E-2</v>
      </c>
      <c r="T26" s="31">
        <f t="shared" si="2"/>
        <v>1.33</v>
      </c>
    </row>
    <row r="27" spans="1:21" ht="18.7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1" ht="18.75" x14ac:dyDescent="0.3">
      <c r="A28" s="70" t="s">
        <v>122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16"/>
      <c r="P28" s="16"/>
      <c r="Q28" s="1"/>
      <c r="R28" s="1"/>
      <c r="S28" s="1"/>
      <c r="T28" s="1"/>
    </row>
    <row r="29" spans="1:21" ht="18.7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1" ht="18.75" x14ac:dyDescent="0.3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1"/>
      <c r="R30" s="1"/>
      <c r="S30" s="1"/>
      <c r="T30" s="1"/>
    </row>
  </sheetData>
  <mergeCells count="12">
    <mergeCell ref="A30:P30"/>
    <mergeCell ref="A2:B2"/>
    <mergeCell ref="A3:B3"/>
    <mergeCell ref="A6:A7"/>
    <mergeCell ref="B6:B7"/>
    <mergeCell ref="C6:C7"/>
    <mergeCell ref="A4:B4"/>
    <mergeCell ref="G6:G7"/>
    <mergeCell ref="H6:L6"/>
    <mergeCell ref="M6:T6"/>
    <mergeCell ref="D6:F6"/>
    <mergeCell ref="A28:N28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T31"/>
  <sheetViews>
    <sheetView tabSelected="1" topLeftCell="A4" zoomScaleNormal="100" workbookViewId="0">
      <selection activeCell="D21" sqref="D21"/>
    </sheetView>
  </sheetViews>
  <sheetFormatPr defaultRowHeight="15" x14ac:dyDescent="0.25"/>
  <cols>
    <col min="1" max="1" width="17.42578125" customWidth="1"/>
    <col min="2" max="2" width="29.85546875" customWidth="1"/>
    <col min="3" max="3" width="10.140625" customWidth="1"/>
    <col min="4" max="4" width="8.5703125" customWidth="1"/>
    <col min="5" max="5" width="7.7109375" customWidth="1"/>
    <col min="6" max="6" width="12.140625" customWidth="1"/>
    <col min="7" max="7" width="19.7109375" customWidth="1"/>
    <col min="8" max="8" width="5.85546875" customWidth="1"/>
    <col min="9" max="9" width="7" customWidth="1"/>
    <col min="10" max="10" width="6.85546875" customWidth="1"/>
    <col min="11" max="11" width="7.42578125" customWidth="1"/>
    <col min="12" max="12" width="6.5703125" customWidth="1"/>
    <col min="13" max="13" width="7.42578125" customWidth="1"/>
    <col min="14" max="14" width="6.7109375" customWidth="1"/>
    <col min="15" max="15" width="6.5703125" customWidth="1"/>
    <col min="16" max="16" width="6" customWidth="1"/>
    <col min="17" max="17" width="6.28515625" customWidth="1"/>
    <col min="18" max="18" width="9.28515625" customWidth="1"/>
    <col min="19" max="19" width="9.85546875" customWidth="1"/>
    <col min="20" max="20" width="7.28515625" customWidth="1"/>
  </cols>
  <sheetData>
    <row r="2" spans="1:20" ht="18.75" x14ac:dyDescent="0.3">
      <c r="A2" s="74" t="s">
        <v>62</v>
      </c>
      <c r="B2" s="7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.75" x14ac:dyDescent="0.3">
      <c r="A3" s="73" t="s">
        <v>37</v>
      </c>
      <c r="B3" s="7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.75" x14ac:dyDescent="0.3">
      <c r="A4" s="73" t="s">
        <v>112</v>
      </c>
      <c r="B4" s="7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.75" x14ac:dyDescent="0.3">
      <c r="A5" s="26"/>
      <c r="B5" s="2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0.45" customHeight="1" x14ac:dyDescent="0.25">
      <c r="A6" s="75" t="s">
        <v>1</v>
      </c>
      <c r="B6" s="77" t="s">
        <v>2</v>
      </c>
      <c r="C6" s="75" t="s">
        <v>4</v>
      </c>
      <c r="D6" s="68" t="s">
        <v>3</v>
      </c>
      <c r="E6" s="68"/>
      <c r="F6" s="68"/>
      <c r="G6" s="67" t="s">
        <v>8</v>
      </c>
      <c r="H6" s="68" t="s">
        <v>9</v>
      </c>
      <c r="I6" s="68"/>
      <c r="J6" s="68"/>
      <c r="K6" s="68"/>
      <c r="L6" s="68"/>
      <c r="M6" s="68" t="s">
        <v>15</v>
      </c>
      <c r="N6" s="68"/>
      <c r="O6" s="68"/>
      <c r="P6" s="68"/>
      <c r="Q6" s="68"/>
      <c r="R6" s="68"/>
      <c r="S6" s="68"/>
      <c r="T6" s="68"/>
    </row>
    <row r="7" spans="1:20" ht="16.899999999999999" customHeight="1" x14ac:dyDescent="0.25">
      <c r="A7" s="76"/>
      <c r="B7" s="78"/>
      <c r="C7" s="76"/>
      <c r="D7" s="9" t="s">
        <v>5</v>
      </c>
      <c r="E7" s="9" t="s">
        <v>6</v>
      </c>
      <c r="F7" s="9" t="s">
        <v>7</v>
      </c>
      <c r="G7" s="75"/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10" t="s">
        <v>16</v>
      </c>
      <c r="N7" s="8" t="s">
        <v>17</v>
      </c>
      <c r="O7" s="8" t="s">
        <v>18</v>
      </c>
      <c r="P7" s="8" t="s">
        <v>19</v>
      </c>
      <c r="Q7" s="8" t="s">
        <v>20</v>
      </c>
      <c r="R7" s="8" t="s">
        <v>21</v>
      </c>
      <c r="S7" s="8" t="s">
        <v>22</v>
      </c>
      <c r="T7" s="8" t="s">
        <v>97</v>
      </c>
    </row>
    <row r="8" spans="1:20" ht="21" customHeight="1" x14ac:dyDescent="0.25">
      <c r="A8" s="3"/>
      <c r="B8" s="37" t="s">
        <v>23</v>
      </c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3"/>
      <c r="O8" s="3"/>
      <c r="P8" s="3"/>
      <c r="Q8" s="3"/>
      <c r="R8" s="3"/>
      <c r="S8" s="3"/>
      <c r="T8" s="3"/>
    </row>
    <row r="9" spans="1:20" ht="19.149999999999999" customHeight="1" x14ac:dyDescent="0.25">
      <c r="A9" s="15" t="s">
        <v>35</v>
      </c>
      <c r="B9" s="35" t="s">
        <v>63</v>
      </c>
      <c r="C9" s="6" t="s">
        <v>64</v>
      </c>
      <c r="D9" s="4">
        <v>0.08</v>
      </c>
      <c r="E9" s="4">
        <v>2.25</v>
      </c>
      <c r="F9" s="4">
        <v>0.13</v>
      </c>
      <c r="G9" s="4">
        <v>43</v>
      </c>
      <c r="H9" s="4">
        <v>0.21</v>
      </c>
      <c r="I9" s="4">
        <v>0</v>
      </c>
      <c r="J9" s="4">
        <v>0.01</v>
      </c>
      <c r="K9" s="4">
        <v>40</v>
      </c>
      <c r="L9" s="4">
        <v>0.12</v>
      </c>
      <c r="M9" s="13">
        <v>2.4</v>
      </c>
      <c r="N9" s="4">
        <v>3</v>
      </c>
      <c r="O9" s="4">
        <v>0</v>
      </c>
      <c r="P9" s="4">
        <v>0.02</v>
      </c>
      <c r="Q9" s="4">
        <v>3</v>
      </c>
      <c r="R9" s="4">
        <v>8.0000000000000004E-4</v>
      </c>
      <c r="S9" s="4">
        <v>0</v>
      </c>
      <c r="T9" s="4">
        <v>5.0000000000000001E-3</v>
      </c>
    </row>
    <row r="10" spans="1:20" ht="18.600000000000001" customHeight="1" x14ac:dyDescent="0.25">
      <c r="A10" s="15" t="s">
        <v>118</v>
      </c>
      <c r="B10" s="35" t="s">
        <v>65</v>
      </c>
      <c r="C10" s="6" t="s">
        <v>64</v>
      </c>
      <c r="D10" s="4">
        <v>2.63</v>
      </c>
      <c r="E10" s="4">
        <v>2.66</v>
      </c>
      <c r="F10" s="4">
        <v>0</v>
      </c>
      <c r="G10" s="4">
        <v>34.33</v>
      </c>
      <c r="H10" s="4">
        <v>7.0000000000000007E-2</v>
      </c>
      <c r="I10" s="4">
        <v>3.0000000000000001E-3</v>
      </c>
      <c r="J10" s="4">
        <v>3.5999999999999997E-2</v>
      </c>
      <c r="K10" s="4">
        <v>21</v>
      </c>
      <c r="L10" s="4">
        <v>0.5</v>
      </c>
      <c r="M10" s="13">
        <v>50</v>
      </c>
      <c r="N10" s="4">
        <v>30</v>
      </c>
      <c r="O10" s="4">
        <v>5.5</v>
      </c>
      <c r="P10" s="4">
        <v>7.0000000000000007E-2</v>
      </c>
      <c r="Q10" s="4">
        <v>10</v>
      </c>
      <c r="R10" s="4">
        <v>5.0000000000000001E-4</v>
      </c>
      <c r="S10" s="4">
        <v>1.9E-3</v>
      </c>
      <c r="T10" s="4">
        <v>1.7000000000000001E-2</v>
      </c>
    </row>
    <row r="11" spans="1:20" ht="37.5" customHeight="1" x14ac:dyDescent="0.25">
      <c r="A11" s="15" t="s">
        <v>136</v>
      </c>
      <c r="B11" s="48" t="s">
        <v>167</v>
      </c>
      <c r="C11" s="6" t="s">
        <v>51</v>
      </c>
      <c r="D11" s="4">
        <v>4.1399999999999997</v>
      </c>
      <c r="E11" s="4">
        <v>6.62</v>
      </c>
      <c r="F11" s="4">
        <v>29.63</v>
      </c>
      <c r="G11" s="4">
        <v>204.54</v>
      </c>
      <c r="H11" s="4">
        <v>0.65</v>
      </c>
      <c r="I11" s="4">
        <v>6.8000000000000005E-2</v>
      </c>
      <c r="J11" s="4">
        <v>9.5000000000000001E-2</v>
      </c>
      <c r="K11" s="4">
        <v>37.36</v>
      </c>
      <c r="L11" s="4">
        <v>0.24</v>
      </c>
      <c r="M11" s="13">
        <v>71.14</v>
      </c>
      <c r="N11" s="4">
        <v>86.85</v>
      </c>
      <c r="O11" s="4">
        <v>25.37</v>
      </c>
      <c r="P11" s="4">
        <v>0.56999999999999995</v>
      </c>
      <c r="Q11" s="4">
        <v>105.43</v>
      </c>
      <c r="R11" s="4">
        <v>8.9999999999999993E-3</v>
      </c>
      <c r="S11" s="4">
        <v>8.0000000000000004E-4</v>
      </c>
      <c r="T11" s="4">
        <v>0.14000000000000001</v>
      </c>
    </row>
    <row r="12" spans="1:20" ht="18.600000000000001" customHeight="1" x14ac:dyDescent="0.25">
      <c r="A12" s="15" t="s">
        <v>137</v>
      </c>
      <c r="B12" s="3" t="s">
        <v>57</v>
      </c>
      <c r="C12" s="6" t="s">
        <v>42</v>
      </c>
      <c r="D12" s="4">
        <v>3.67</v>
      </c>
      <c r="E12" s="4">
        <v>3.18</v>
      </c>
      <c r="F12" s="4">
        <v>15.82</v>
      </c>
      <c r="G12" s="4">
        <v>96.74</v>
      </c>
      <c r="H12" s="4">
        <v>1.42</v>
      </c>
      <c r="I12" s="4">
        <v>0.05</v>
      </c>
      <c r="J12" s="4">
        <v>1.6E-2</v>
      </c>
      <c r="K12" s="4">
        <v>21.96</v>
      </c>
      <c r="L12" s="4">
        <v>0.1</v>
      </c>
      <c r="M12" s="13">
        <v>106.99</v>
      </c>
      <c r="N12" s="4">
        <v>112.1</v>
      </c>
      <c r="O12" s="4">
        <v>19.2</v>
      </c>
      <c r="P12" s="4">
        <v>0.43</v>
      </c>
      <c r="Q12" s="4">
        <v>9.4700000000000006</v>
      </c>
      <c r="R12" s="4">
        <v>1E-3</v>
      </c>
      <c r="S12" s="4">
        <v>9.7999999999999997E-4</v>
      </c>
      <c r="T12" s="4">
        <v>0.1</v>
      </c>
    </row>
    <row r="13" spans="1:20" ht="17.45" customHeight="1" x14ac:dyDescent="0.25">
      <c r="A13" s="15" t="s">
        <v>35</v>
      </c>
      <c r="B13" s="3" t="s">
        <v>27</v>
      </c>
      <c r="C13" s="6" t="s">
        <v>38</v>
      </c>
      <c r="D13" s="4">
        <v>3.16</v>
      </c>
      <c r="E13" s="4">
        <v>0.4</v>
      </c>
      <c r="F13" s="4">
        <v>19.32</v>
      </c>
      <c r="G13" s="4">
        <v>93.52</v>
      </c>
      <c r="H13" s="4">
        <v>0</v>
      </c>
      <c r="I13" s="4">
        <v>0.04</v>
      </c>
      <c r="J13" s="4">
        <v>2.4E-2</v>
      </c>
      <c r="K13" s="4">
        <v>0</v>
      </c>
      <c r="L13" s="4">
        <v>0</v>
      </c>
      <c r="M13" s="13">
        <v>9.1999999999999993</v>
      </c>
      <c r="N13" s="4">
        <v>34.799999999999997</v>
      </c>
      <c r="O13" s="4">
        <v>5.2</v>
      </c>
      <c r="P13" s="4">
        <v>0.28000000000000003</v>
      </c>
      <c r="Q13" s="4">
        <v>23.2</v>
      </c>
      <c r="R13" s="4">
        <v>1.8E-3</v>
      </c>
      <c r="S13" s="4">
        <v>8.9999999999999998E-4</v>
      </c>
      <c r="T13" s="4">
        <v>7.0000000000000001E-3</v>
      </c>
    </row>
    <row r="14" spans="1:20" ht="19.149999999999999" customHeight="1" x14ac:dyDescent="0.25">
      <c r="A14" s="15" t="s">
        <v>35</v>
      </c>
      <c r="B14" s="3" t="s">
        <v>28</v>
      </c>
      <c r="C14" s="6" t="s">
        <v>40</v>
      </c>
      <c r="D14" s="4">
        <v>1.32</v>
      </c>
      <c r="E14" s="4">
        <v>0.24</v>
      </c>
      <c r="F14" s="4">
        <v>6.68</v>
      </c>
      <c r="G14" s="4">
        <v>34.659999999999997</v>
      </c>
      <c r="H14" s="4">
        <v>0</v>
      </c>
      <c r="I14" s="4">
        <v>0.03</v>
      </c>
      <c r="J14" s="4">
        <v>1.6E-2</v>
      </c>
      <c r="K14" s="4">
        <v>0</v>
      </c>
      <c r="L14" s="4">
        <v>0</v>
      </c>
      <c r="M14" s="13">
        <v>7</v>
      </c>
      <c r="N14" s="4">
        <v>31.6</v>
      </c>
      <c r="O14" s="4">
        <v>2.25</v>
      </c>
      <c r="P14" s="4">
        <v>0.56999999999999995</v>
      </c>
      <c r="Q14" s="4">
        <v>19</v>
      </c>
      <c r="R14" s="4">
        <v>6.0000000000000001E-3</v>
      </c>
      <c r="S14" s="4">
        <v>0</v>
      </c>
      <c r="T14" s="4">
        <v>0.14000000000000001</v>
      </c>
    </row>
    <row r="15" spans="1:20" ht="18.600000000000001" customHeight="1" x14ac:dyDescent="0.25">
      <c r="A15" s="15" t="s">
        <v>35</v>
      </c>
      <c r="B15" s="3" t="s">
        <v>66</v>
      </c>
      <c r="C15" s="4" t="s">
        <v>30</v>
      </c>
      <c r="D15" s="4">
        <v>1.4</v>
      </c>
      <c r="E15" s="4">
        <v>0.4</v>
      </c>
      <c r="F15" s="4">
        <v>22.8</v>
      </c>
      <c r="G15" s="4">
        <v>100.4</v>
      </c>
      <c r="H15" s="4">
        <v>2.8</v>
      </c>
      <c r="I15" s="4">
        <v>2.1999999999999999E-2</v>
      </c>
      <c r="J15" s="4">
        <v>4.3999999999999997E-2</v>
      </c>
      <c r="K15" s="4">
        <v>0</v>
      </c>
      <c r="L15" s="4">
        <v>0</v>
      </c>
      <c r="M15" s="13">
        <v>14</v>
      </c>
      <c r="N15" s="4">
        <v>36</v>
      </c>
      <c r="O15" s="4">
        <v>12</v>
      </c>
      <c r="P15" s="4">
        <v>0.06</v>
      </c>
      <c r="Q15" s="4">
        <v>100</v>
      </c>
      <c r="R15" s="4">
        <v>4.0000000000000001E-3</v>
      </c>
      <c r="S15" s="4">
        <v>0</v>
      </c>
      <c r="T15" s="4">
        <v>1E-3</v>
      </c>
    </row>
    <row r="16" spans="1:20" ht="19.899999999999999" customHeight="1" x14ac:dyDescent="0.25">
      <c r="A16" s="15"/>
      <c r="B16" s="36" t="s">
        <v>32</v>
      </c>
      <c r="C16" s="4"/>
      <c r="D16" s="17">
        <f>SUM(D9:D15)</f>
        <v>16.399999999999999</v>
      </c>
      <c r="E16" s="17">
        <f t="shared" ref="E16:T16" si="0">SUM(E9:E15)</f>
        <v>15.750000000000002</v>
      </c>
      <c r="F16" s="17">
        <f t="shared" si="0"/>
        <v>94.38000000000001</v>
      </c>
      <c r="G16" s="17">
        <f t="shared" si="0"/>
        <v>607.18999999999994</v>
      </c>
      <c r="H16" s="17">
        <f t="shared" si="0"/>
        <v>5.15</v>
      </c>
      <c r="I16" s="17">
        <f t="shared" si="0"/>
        <v>0.21299999999999999</v>
      </c>
      <c r="J16" s="17">
        <f t="shared" si="0"/>
        <v>0.24099999999999999</v>
      </c>
      <c r="K16" s="17">
        <f t="shared" si="0"/>
        <v>120.32</v>
      </c>
      <c r="L16" s="17">
        <f t="shared" si="0"/>
        <v>0.96</v>
      </c>
      <c r="M16" s="17">
        <f t="shared" si="0"/>
        <v>260.72999999999996</v>
      </c>
      <c r="N16" s="17">
        <f t="shared" si="0"/>
        <v>334.35</v>
      </c>
      <c r="O16" s="17">
        <f t="shared" si="0"/>
        <v>69.52000000000001</v>
      </c>
      <c r="P16" s="17">
        <f t="shared" si="0"/>
        <v>2</v>
      </c>
      <c r="Q16" s="17">
        <f t="shared" si="0"/>
        <v>270.10000000000002</v>
      </c>
      <c r="R16" s="17">
        <f t="shared" si="0"/>
        <v>2.3099999999999999E-2</v>
      </c>
      <c r="S16" s="17">
        <f t="shared" si="0"/>
        <v>4.5799999999999999E-3</v>
      </c>
      <c r="T16" s="17">
        <f t="shared" si="0"/>
        <v>0.41000000000000003</v>
      </c>
    </row>
    <row r="17" spans="1:20" ht="17.45" customHeight="1" x14ac:dyDescent="0.25">
      <c r="A17" s="15"/>
      <c r="B17" s="37" t="s">
        <v>29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13"/>
      <c r="N17" s="4"/>
      <c r="O17" s="4"/>
      <c r="P17" s="4"/>
      <c r="Q17" s="4"/>
      <c r="R17" s="4"/>
      <c r="S17" s="4"/>
      <c r="T17" s="4"/>
    </row>
    <row r="18" spans="1:20" ht="36" customHeight="1" x14ac:dyDescent="0.25">
      <c r="A18" s="15" t="s">
        <v>118</v>
      </c>
      <c r="B18" s="35" t="s">
        <v>168</v>
      </c>
      <c r="C18" s="6" t="s">
        <v>24</v>
      </c>
      <c r="D18" s="19">
        <v>1.72</v>
      </c>
      <c r="E18" s="19">
        <v>1.62</v>
      </c>
      <c r="F18" s="19">
        <v>3.42</v>
      </c>
      <c r="G18" s="19">
        <v>15.52</v>
      </c>
      <c r="H18" s="19">
        <v>5.82</v>
      </c>
      <c r="I18" s="19">
        <v>3.4000000000000002E-2</v>
      </c>
      <c r="J18" s="19">
        <v>2.4E-2</v>
      </c>
      <c r="K18" s="19">
        <v>4.4000000000000004</v>
      </c>
      <c r="L18" s="19">
        <v>0</v>
      </c>
      <c r="M18" s="20">
        <v>1.24</v>
      </c>
      <c r="N18" s="19">
        <v>19.5</v>
      </c>
      <c r="O18" s="19">
        <v>6.94</v>
      </c>
      <c r="P18" s="19">
        <v>4.3999999999999997E-2</v>
      </c>
      <c r="Q18" s="19">
        <v>1.72</v>
      </c>
      <c r="R18" s="4">
        <v>4.7999999999999996E-3</v>
      </c>
      <c r="S18" s="4">
        <v>1.4E-3</v>
      </c>
      <c r="T18" s="4">
        <v>1.0999999999999999E-2</v>
      </c>
    </row>
    <row r="19" spans="1:20" ht="37.5" customHeight="1" x14ac:dyDescent="0.25">
      <c r="A19" s="15" t="s">
        <v>138</v>
      </c>
      <c r="B19" s="35" t="s">
        <v>67</v>
      </c>
      <c r="C19" s="4" t="s">
        <v>30</v>
      </c>
      <c r="D19" s="4">
        <v>2.0499999999999998</v>
      </c>
      <c r="E19" s="4">
        <v>2.2200000000000002</v>
      </c>
      <c r="F19" s="4">
        <v>12.55</v>
      </c>
      <c r="G19" s="4">
        <v>87.2</v>
      </c>
      <c r="H19" s="4">
        <v>0.86</v>
      </c>
      <c r="I19" s="4">
        <v>7.3999999999999996E-2</v>
      </c>
      <c r="J19" s="4">
        <v>0.04</v>
      </c>
      <c r="K19" s="4">
        <v>0</v>
      </c>
      <c r="L19" s="4">
        <v>0</v>
      </c>
      <c r="M19" s="13">
        <v>23.6</v>
      </c>
      <c r="N19" s="4">
        <v>16.18</v>
      </c>
      <c r="O19" s="4">
        <v>9.0399999999999991</v>
      </c>
      <c r="P19" s="4">
        <v>0.08</v>
      </c>
      <c r="Q19" s="4">
        <v>3.85</v>
      </c>
      <c r="R19" s="4">
        <v>2.5999999999999999E-3</v>
      </c>
      <c r="S19" s="4">
        <v>4.8999999999999998E-4</v>
      </c>
      <c r="T19" s="4">
        <v>0.02</v>
      </c>
    </row>
    <row r="20" spans="1:20" ht="21" customHeight="1" x14ac:dyDescent="0.25">
      <c r="A20" s="15" t="s">
        <v>118</v>
      </c>
      <c r="B20" s="44" t="s">
        <v>174</v>
      </c>
      <c r="C20" s="19" t="s">
        <v>96</v>
      </c>
      <c r="D20" s="4">
        <v>12.08</v>
      </c>
      <c r="E20" s="4">
        <v>13.5</v>
      </c>
      <c r="F20" s="4">
        <v>6</v>
      </c>
      <c r="G20" s="4">
        <v>77.09</v>
      </c>
      <c r="H20" s="4">
        <v>1.1000000000000001</v>
      </c>
      <c r="I20" s="4">
        <v>7.0000000000000007E-2</v>
      </c>
      <c r="J20" s="4">
        <v>0.09</v>
      </c>
      <c r="K20" s="4">
        <v>0</v>
      </c>
      <c r="L20" s="4">
        <v>0.43</v>
      </c>
      <c r="M20" s="13">
        <v>70</v>
      </c>
      <c r="N20" s="4">
        <v>83.5</v>
      </c>
      <c r="O20" s="4">
        <v>20.7</v>
      </c>
      <c r="P20" s="4">
        <v>1.1000000000000001</v>
      </c>
      <c r="Q20" s="4">
        <v>59</v>
      </c>
      <c r="R20" s="4">
        <v>1E-3</v>
      </c>
      <c r="S20" s="4">
        <v>1.5E-3</v>
      </c>
      <c r="T20" s="4">
        <v>0.35</v>
      </c>
    </row>
    <row r="21" spans="1:20" ht="34.5" customHeight="1" x14ac:dyDescent="0.25">
      <c r="A21" s="15" t="s">
        <v>152</v>
      </c>
      <c r="B21" s="35" t="s">
        <v>88</v>
      </c>
      <c r="C21" s="4" t="s">
        <v>60</v>
      </c>
      <c r="D21" s="4">
        <v>6</v>
      </c>
      <c r="E21" s="4">
        <v>13.5</v>
      </c>
      <c r="F21" s="4">
        <v>11.01</v>
      </c>
      <c r="G21" s="4">
        <v>182.6</v>
      </c>
      <c r="H21" s="4">
        <v>1.1000000000000001</v>
      </c>
      <c r="I21" s="4">
        <v>0.06</v>
      </c>
      <c r="J21" s="4">
        <v>7.0000000000000007E-2</v>
      </c>
      <c r="K21" s="4">
        <v>0</v>
      </c>
      <c r="L21" s="4">
        <v>0.44</v>
      </c>
      <c r="M21" s="13">
        <v>101.4</v>
      </c>
      <c r="N21" s="4">
        <v>163</v>
      </c>
      <c r="O21" s="4">
        <v>8</v>
      </c>
      <c r="P21" s="4">
        <v>1.1000000000000001</v>
      </c>
      <c r="Q21" s="4">
        <v>80</v>
      </c>
      <c r="R21" s="4">
        <v>2E-3</v>
      </c>
      <c r="S21" s="4">
        <v>2.8999999999999998E-3</v>
      </c>
      <c r="T21" s="4">
        <v>0.19</v>
      </c>
    </row>
    <row r="22" spans="1:20" ht="36.6" customHeight="1" x14ac:dyDescent="0.25">
      <c r="A22" s="15" t="s">
        <v>139</v>
      </c>
      <c r="B22" s="35" t="s">
        <v>68</v>
      </c>
      <c r="C22" s="6" t="s">
        <v>42</v>
      </c>
      <c r="D22" s="4">
        <v>0.59</v>
      </c>
      <c r="E22" s="4">
        <v>8.1000000000000003E-2</v>
      </c>
      <c r="F22" s="4">
        <v>28.81</v>
      </c>
      <c r="G22" s="4">
        <v>119.52</v>
      </c>
      <c r="H22" s="4">
        <v>0.65</v>
      </c>
      <c r="I22" s="4">
        <v>1.4E-2</v>
      </c>
      <c r="J22" s="4">
        <v>2.1000000000000001E-2</v>
      </c>
      <c r="K22" s="4">
        <v>0</v>
      </c>
      <c r="L22" s="4">
        <v>0</v>
      </c>
      <c r="M22" s="13">
        <v>29.23</v>
      </c>
      <c r="N22" s="4">
        <v>21.09</v>
      </c>
      <c r="O22" s="4">
        <v>15.71</v>
      </c>
      <c r="P22" s="4">
        <v>0.4</v>
      </c>
      <c r="Q22" s="4">
        <v>206.82</v>
      </c>
      <c r="R22" s="4">
        <v>7.0000000000000001E-3</v>
      </c>
      <c r="S22" s="4">
        <v>0</v>
      </c>
      <c r="T22" s="4">
        <v>0.1</v>
      </c>
    </row>
    <row r="23" spans="1:20" ht="19.149999999999999" customHeight="1" x14ac:dyDescent="0.25">
      <c r="A23" s="15" t="s">
        <v>35</v>
      </c>
      <c r="B23" s="3" t="s">
        <v>27</v>
      </c>
      <c r="C23" s="6" t="s">
        <v>39</v>
      </c>
      <c r="D23" s="4">
        <v>3.95</v>
      </c>
      <c r="E23" s="4">
        <v>0.5</v>
      </c>
      <c r="F23" s="4">
        <v>24.15</v>
      </c>
      <c r="G23" s="4">
        <v>116.9</v>
      </c>
      <c r="H23" s="4">
        <v>0</v>
      </c>
      <c r="I23" s="4">
        <v>0.05</v>
      </c>
      <c r="J23" s="4">
        <v>0.03</v>
      </c>
      <c r="K23" s="4">
        <v>0</v>
      </c>
      <c r="L23" s="4">
        <v>0</v>
      </c>
      <c r="M23" s="13">
        <v>11.5</v>
      </c>
      <c r="N23" s="4">
        <v>43.5</v>
      </c>
      <c r="O23" s="4">
        <v>6.5</v>
      </c>
      <c r="P23" s="4">
        <v>0.35</v>
      </c>
      <c r="Q23" s="4">
        <v>29</v>
      </c>
      <c r="R23" s="4">
        <v>2.2000000000000001E-3</v>
      </c>
      <c r="S23" s="4">
        <v>1.1000000000000001E-3</v>
      </c>
      <c r="T23" s="4">
        <v>0.08</v>
      </c>
    </row>
    <row r="24" spans="1:20" ht="18" customHeight="1" x14ac:dyDescent="0.25">
      <c r="A24" s="15" t="s">
        <v>35</v>
      </c>
      <c r="B24" s="3" t="s">
        <v>28</v>
      </c>
      <c r="C24" s="6" t="s">
        <v>41</v>
      </c>
      <c r="D24" s="4">
        <v>1.84</v>
      </c>
      <c r="E24" s="4">
        <v>0.33</v>
      </c>
      <c r="F24" s="4">
        <v>9.35</v>
      </c>
      <c r="G24" s="4">
        <v>48.52</v>
      </c>
      <c r="H24" s="4">
        <v>0</v>
      </c>
      <c r="I24" s="4">
        <v>4.2000000000000003E-2</v>
      </c>
      <c r="J24" s="4">
        <v>2.1999999999999999E-2</v>
      </c>
      <c r="K24" s="4">
        <v>0</v>
      </c>
      <c r="L24" s="4">
        <v>0</v>
      </c>
      <c r="M24" s="13">
        <v>9.8000000000000007</v>
      </c>
      <c r="N24" s="4">
        <v>44.24</v>
      </c>
      <c r="O24" s="4">
        <v>3.16</v>
      </c>
      <c r="P24" s="4">
        <v>0.8</v>
      </c>
      <c r="Q24" s="4">
        <v>26.6</v>
      </c>
      <c r="R24" s="4">
        <v>8.3999999999999995E-3</v>
      </c>
      <c r="S24" s="4">
        <v>0</v>
      </c>
      <c r="T24" s="4">
        <v>0.2</v>
      </c>
    </row>
    <row r="25" spans="1:20" ht="21" customHeight="1" x14ac:dyDescent="0.25">
      <c r="A25" s="15" t="s">
        <v>35</v>
      </c>
      <c r="B25" s="3" t="s">
        <v>108</v>
      </c>
      <c r="C25" s="6" t="s">
        <v>95</v>
      </c>
      <c r="D25" s="4">
        <v>0.5</v>
      </c>
      <c r="E25" s="4">
        <v>0.5</v>
      </c>
      <c r="F25" s="4">
        <v>12.25</v>
      </c>
      <c r="G25" s="4">
        <v>58.75</v>
      </c>
      <c r="H25" s="4">
        <v>10.5</v>
      </c>
      <c r="I25" s="4">
        <v>3.6999999999999998E-2</v>
      </c>
      <c r="J25" s="4">
        <v>2.5000000000000001E-2</v>
      </c>
      <c r="K25" s="4">
        <v>0</v>
      </c>
      <c r="L25" s="4">
        <v>0</v>
      </c>
      <c r="M25" s="13">
        <v>20</v>
      </c>
      <c r="N25" s="4">
        <v>13.75</v>
      </c>
      <c r="O25" s="4">
        <v>11.25</v>
      </c>
      <c r="P25" s="4">
        <v>2.0750000000000002</v>
      </c>
      <c r="Q25" s="4">
        <v>147.5</v>
      </c>
      <c r="R25" s="4">
        <v>7.0000000000000001E-3</v>
      </c>
      <c r="S25" s="4">
        <v>0</v>
      </c>
      <c r="T25" s="4">
        <v>3.4000000000000002E-2</v>
      </c>
    </row>
    <row r="26" spans="1:20" ht="17.45" customHeight="1" x14ac:dyDescent="0.25">
      <c r="A26" s="15"/>
      <c r="B26" s="36" t="s">
        <v>33</v>
      </c>
      <c r="C26" s="4"/>
      <c r="D26" s="17">
        <f>SUM(D18:D25)</f>
        <v>28.73</v>
      </c>
      <c r="E26" s="17">
        <f t="shared" ref="E26:T26" si="1">SUM(E18:E25)</f>
        <v>32.250999999999998</v>
      </c>
      <c r="F26" s="17">
        <f t="shared" si="1"/>
        <v>107.53999999999999</v>
      </c>
      <c r="G26" s="17">
        <f t="shared" si="1"/>
        <v>706.09999999999991</v>
      </c>
      <c r="H26" s="17">
        <f t="shared" si="1"/>
        <v>20.03</v>
      </c>
      <c r="I26" s="17">
        <f t="shared" si="1"/>
        <v>0.38099999999999995</v>
      </c>
      <c r="J26" s="17">
        <f t="shared" si="1"/>
        <v>0.32200000000000006</v>
      </c>
      <c r="K26" s="17">
        <f t="shared" si="1"/>
        <v>4.4000000000000004</v>
      </c>
      <c r="L26" s="17">
        <f t="shared" si="1"/>
        <v>0.87</v>
      </c>
      <c r="M26" s="17">
        <f t="shared" si="1"/>
        <v>266.77</v>
      </c>
      <c r="N26" s="17">
        <f t="shared" si="1"/>
        <v>404.76</v>
      </c>
      <c r="O26" s="17">
        <f t="shared" si="1"/>
        <v>81.3</v>
      </c>
      <c r="P26" s="17">
        <f t="shared" si="1"/>
        <v>5.9490000000000007</v>
      </c>
      <c r="Q26" s="17">
        <f t="shared" si="1"/>
        <v>554.49</v>
      </c>
      <c r="R26" s="17">
        <f t="shared" si="1"/>
        <v>3.4999999999999996E-2</v>
      </c>
      <c r="S26" s="17">
        <f t="shared" si="1"/>
        <v>7.3899999999999999E-3</v>
      </c>
      <c r="T26" s="17">
        <f t="shared" si="1"/>
        <v>0.98499999999999988</v>
      </c>
    </row>
    <row r="27" spans="1:20" ht="18" customHeight="1" x14ac:dyDescent="0.25">
      <c r="A27" s="15"/>
      <c r="B27" s="12" t="s">
        <v>34</v>
      </c>
      <c r="C27" s="4"/>
      <c r="D27" s="17">
        <f>D16+D26</f>
        <v>45.129999999999995</v>
      </c>
      <c r="E27" s="17">
        <f t="shared" ref="E27:T27" si="2">E16+E26</f>
        <v>48.000999999999998</v>
      </c>
      <c r="F27" s="17">
        <f t="shared" si="2"/>
        <v>201.92000000000002</v>
      </c>
      <c r="G27" s="17">
        <f t="shared" si="2"/>
        <v>1313.29</v>
      </c>
      <c r="H27" s="17">
        <f t="shared" si="2"/>
        <v>25.18</v>
      </c>
      <c r="I27" s="17">
        <f t="shared" si="2"/>
        <v>0.59399999999999997</v>
      </c>
      <c r="J27" s="17">
        <f t="shared" si="2"/>
        <v>0.56300000000000006</v>
      </c>
      <c r="K27" s="17">
        <f t="shared" si="2"/>
        <v>124.72</v>
      </c>
      <c r="L27" s="17">
        <f t="shared" si="2"/>
        <v>1.83</v>
      </c>
      <c r="M27" s="17">
        <f t="shared" si="2"/>
        <v>527.5</v>
      </c>
      <c r="N27" s="17">
        <f t="shared" si="2"/>
        <v>739.11</v>
      </c>
      <c r="O27" s="17">
        <f t="shared" si="2"/>
        <v>150.82</v>
      </c>
      <c r="P27" s="17">
        <f t="shared" si="2"/>
        <v>7.9490000000000007</v>
      </c>
      <c r="Q27" s="17">
        <f t="shared" si="2"/>
        <v>824.59</v>
      </c>
      <c r="R27" s="17">
        <f t="shared" si="2"/>
        <v>5.8099999999999999E-2</v>
      </c>
      <c r="S27" s="17">
        <f t="shared" si="2"/>
        <v>1.197E-2</v>
      </c>
      <c r="T27" s="17">
        <f t="shared" si="2"/>
        <v>1.395</v>
      </c>
    </row>
    <row r="28" spans="1:20" ht="18.75" x14ac:dyDescent="0.25"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59"/>
      <c r="O28" s="59"/>
      <c r="P28" s="59"/>
      <c r="Q28" s="59"/>
      <c r="R28" s="59"/>
      <c r="S28" s="59"/>
      <c r="T28" s="59"/>
    </row>
    <row r="29" spans="1:20" ht="18.75" x14ac:dyDescent="0.3">
      <c r="A29" s="70" t="str">
        <f>'День 3'!$A$28</f>
        <v>* - Сборник технологических карт, рецептур блюд кулинарных изделий для школьного питания Уфа 2014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1" spans="1:20" ht="18.75" x14ac:dyDescent="0.3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</row>
  </sheetData>
  <mergeCells count="12">
    <mergeCell ref="A31:P31"/>
    <mergeCell ref="A2:B2"/>
    <mergeCell ref="A3:B3"/>
    <mergeCell ref="A6:A7"/>
    <mergeCell ref="B6:B7"/>
    <mergeCell ref="C6:C7"/>
    <mergeCell ref="A4:B4"/>
    <mergeCell ref="G6:G7"/>
    <mergeCell ref="H6:L6"/>
    <mergeCell ref="M6:T6"/>
    <mergeCell ref="D6:F6"/>
    <mergeCell ref="A29:O29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2:U29"/>
  <sheetViews>
    <sheetView topLeftCell="A7" zoomScaleNormal="100" workbookViewId="0">
      <selection activeCell="D21" sqref="D21"/>
    </sheetView>
  </sheetViews>
  <sheetFormatPr defaultRowHeight="15" x14ac:dyDescent="0.25"/>
  <cols>
    <col min="1" max="1" width="17.28515625" customWidth="1"/>
    <col min="2" max="2" width="26.140625" customWidth="1"/>
    <col min="3" max="3" width="9.5703125" customWidth="1"/>
    <col min="4" max="4" width="8.28515625" customWidth="1"/>
    <col min="5" max="5" width="7.7109375" customWidth="1"/>
    <col min="6" max="6" width="12.28515625" customWidth="1"/>
    <col min="7" max="7" width="19.85546875" customWidth="1"/>
    <col min="8" max="8" width="5.28515625" customWidth="1"/>
    <col min="9" max="10" width="5.7109375" customWidth="1"/>
    <col min="11" max="11" width="5.42578125" customWidth="1"/>
    <col min="12" max="12" width="5.85546875" customWidth="1"/>
    <col min="13" max="13" width="5.28515625" customWidth="1"/>
    <col min="14" max="14" width="6" customWidth="1"/>
    <col min="15" max="15" width="6.42578125" customWidth="1"/>
    <col min="16" max="16" width="5.5703125" customWidth="1"/>
    <col min="17" max="17" width="6.5703125" customWidth="1"/>
    <col min="18" max="18" width="7.28515625" customWidth="1"/>
    <col min="19" max="19" width="8.42578125" customWidth="1"/>
    <col min="20" max="20" width="6" customWidth="1"/>
  </cols>
  <sheetData>
    <row r="2" spans="1:20" ht="18.75" x14ac:dyDescent="0.3">
      <c r="A2" s="74" t="s">
        <v>69</v>
      </c>
      <c r="B2" s="7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.75" x14ac:dyDescent="0.3">
      <c r="A3" s="73" t="s">
        <v>37</v>
      </c>
      <c r="B3" s="7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.75" x14ac:dyDescent="0.3">
      <c r="A4" s="73" t="s">
        <v>112</v>
      </c>
      <c r="B4" s="7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.75" x14ac:dyDescent="0.3">
      <c r="A5" s="26"/>
      <c r="B5" s="2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4.45" customHeight="1" x14ac:dyDescent="0.25">
      <c r="A6" s="75" t="s">
        <v>1</v>
      </c>
      <c r="B6" s="77" t="s">
        <v>2</v>
      </c>
      <c r="C6" s="75" t="s">
        <v>4</v>
      </c>
      <c r="D6" s="68" t="s">
        <v>3</v>
      </c>
      <c r="E6" s="68"/>
      <c r="F6" s="68"/>
      <c r="G6" s="67" t="s">
        <v>8</v>
      </c>
      <c r="H6" s="68" t="s">
        <v>9</v>
      </c>
      <c r="I6" s="68"/>
      <c r="J6" s="68"/>
      <c r="K6" s="68"/>
      <c r="L6" s="68"/>
      <c r="M6" s="68" t="s">
        <v>15</v>
      </c>
      <c r="N6" s="68"/>
      <c r="O6" s="68"/>
      <c r="P6" s="68"/>
      <c r="Q6" s="68"/>
      <c r="R6" s="68"/>
      <c r="S6" s="68"/>
      <c r="T6" s="68"/>
    </row>
    <row r="7" spans="1:20" ht="21" customHeight="1" x14ac:dyDescent="0.25">
      <c r="A7" s="76"/>
      <c r="B7" s="78"/>
      <c r="C7" s="76"/>
      <c r="D7" s="9" t="s">
        <v>5</v>
      </c>
      <c r="E7" s="9" t="s">
        <v>6</v>
      </c>
      <c r="F7" s="9" t="s">
        <v>7</v>
      </c>
      <c r="G7" s="75"/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10" t="s">
        <v>16</v>
      </c>
      <c r="N7" s="8" t="s">
        <v>17</v>
      </c>
      <c r="O7" s="8" t="s">
        <v>18</v>
      </c>
      <c r="P7" s="8" t="s">
        <v>19</v>
      </c>
      <c r="Q7" s="8" t="s">
        <v>20</v>
      </c>
      <c r="R7" s="8" t="s">
        <v>21</v>
      </c>
      <c r="S7" s="8" t="s">
        <v>22</v>
      </c>
      <c r="T7" s="8" t="s">
        <v>97</v>
      </c>
    </row>
    <row r="8" spans="1:20" ht="19.149999999999999" customHeight="1" x14ac:dyDescent="0.25">
      <c r="A8" s="14"/>
      <c r="B8" s="37" t="s">
        <v>23</v>
      </c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3"/>
      <c r="O8" s="3"/>
      <c r="P8" s="3"/>
      <c r="Q8" s="3"/>
      <c r="R8" s="3"/>
      <c r="S8" s="3"/>
      <c r="T8" s="3"/>
    </row>
    <row r="9" spans="1:20" ht="19.899999999999999" customHeight="1" x14ac:dyDescent="0.25">
      <c r="A9" s="15" t="s">
        <v>46</v>
      </c>
      <c r="B9" s="35" t="s">
        <v>45</v>
      </c>
      <c r="C9" s="6" t="s">
        <v>55</v>
      </c>
      <c r="D9" s="4">
        <v>4.8</v>
      </c>
      <c r="E9" s="4">
        <v>4.28</v>
      </c>
      <c r="F9" s="4">
        <v>11.86</v>
      </c>
      <c r="G9" s="4">
        <v>124</v>
      </c>
      <c r="H9" s="4">
        <v>0.08</v>
      </c>
      <c r="I9" s="4">
        <v>3.2000000000000001E-2</v>
      </c>
      <c r="J9" s="4">
        <v>6.4000000000000001E-2</v>
      </c>
      <c r="K9" s="4">
        <v>41.2</v>
      </c>
      <c r="L9" s="4">
        <v>0.5</v>
      </c>
      <c r="M9" s="13">
        <v>65.760000000000005</v>
      </c>
      <c r="N9" s="4">
        <v>68.8</v>
      </c>
      <c r="O9" s="4">
        <v>9.9600000000000009</v>
      </c>
      <c r="P9" s="4">
        <v>0.36</v>
      </c>
      <c r="Q9" s="4">
        <v>35.520000000000003</v>
      </c>
      <c r="R9" s="4">
        <v>1.6999999999999999E-3</v>
      </c>
      <c r="S9" s="4">
        <v>3.2000000000000002E-3</v>
      </c>
      <c r="T9" s="4">
        <v>0.09</v>
      </c>
    </row>
    <row r="10" spans="1:20" ht="19.149999999999999" customHeight="1" x14ac:dyDescent="0.25">
      <c r="A10" s="15" t="s">
        <v>35</v>
      </c>
      <c r="B10" s="35" t="s">
        <v>70</v>
      </c>
      <c r="C10" s="6" t="s">
        <v>38</v>
      </c>
      <c r="D10" s="4">
        <v>5.08</v>
      </c>
      <c r="E10" s="4">
        <v>3.6</v>
      </c>
      <c r="F10" s="4">
        <v>0.28000000000000003</v>
      </c>
      <c r="G10" s="4">
        <v>63</v>
      </c>
      <c r="H10" s="4">
        <v>0</v>
      </c>
      <c r="I10" s="4">
        <v>0.03</v>
      </c>
      <c r="J10" s="4">
        <v>1.7999999999999999E-2</v>
      </c>
      <c r="K10" s="4">
        <v>100</v>
      </c>
      <c r="L10" s="4">
        <v>2.5299999999999998</v>
      </c>
      <c r="M10" s="13">
        <v>22</v>
      </c>
      <c r="N10" s="4">
        <v>76.8</v>
      </c>
      <c r="O10" s="4">
        <v>4.8</v>
      </c>
      <c r="P10" s="4">
        <v>1</v>
      </c>
      <c r="Q10" s="4">
        <v>56</v>
      </c>
      <c r="R10" s="4">
        <v>8.0000000000000002E-3</v>
      </c>
      <c r="S10" s="4">
        <v>4.1999999999999997E-3</v>
      </c>
      <c r="T10" s="4">
        <v>0.45</v>
      </c>
    </row>
    <row r="11" spans="1:20" ht="39" customHeight="1" x14ac:dyDescent="0.25">
      <c r="A11" s="15" t="s">
        <v>140</v>
      </c>
      <c r="B11" s="35" t="s">
        <v>161</v>
      </c>
      <c r="C11" s="6" t="s">
        <v>51</v>
      </c>
      <c r="D11" s="4">
        <v>2.5</v>
      </c>
      <c r="E11" s="4">
        <v>7.03</v>
      </c>
      <c r="F11" s="4">
        <v>31.17</v>
      </c>
      <c r="G11" s="4">
        <v>208.97</v>
      </c>
      <c r="H11" s="4">
        <v>0.82</v>
      </c>
      <c r="I11" s="4">
        <v>0.14000000000000001</v>
      </c>
      <c r="J11" s="4">
        <v>1.4E-2</v>
      </c>
      <c r="K11" s="4">
        <v>40.86</v>
      </c>
      <c r="L11" s="4">
        <v>0.21</v>
      </c>
      <c r="M11" s="13">
        <v>87.83</v>
      </c>
      <c r="N11" s="4">
        <v>92.26</v>
      </c>
      <c r="O11" s="4">
        <v>42.73</v>
      </c>
      <c r="P11" s="4">
        <v>1.22</v>
      </c>
      <c r="Q11" s="4">
        <v>105.33</v>
      </c>
      <c r="R11" s="4">
        <v>8.9999999999999993E-3</v>
      </c>
      <c r="S11" s="4">
        <v>6.9999999999999999E-4</v>
      </c>
      <c r="T11" s="4">
        <v>0.3</v>
      </c>
    </row>
    <row r="12" spans="1:20" ht="37.15" customHeight="1" x14ac:dyDescent="0.25">
      <c r="A12" s="15" t="s">
        <v>153</v>
      </c>
      <c r="B12" s="48" t="s">
        <v>141</v>
      </c>
      <c r="C12" s="6" t="s">
        <v>42</v>
      </c>
      <c r="D12" s="4">
        <v>2.84</v>
      </c>
      <c r="E12" s="4">
        <v>2.41</v>
      </c>
      <c r="F12" s="4">
        <v>18.82</v>
      </c>
      <c r="G12" s="4">
        <v>80.540000000000006</v>
      </c>
      <c r="H12" s="4">
        <v>1.17</v>
      </c>
      <c r="I12" s="4">
        <v>3.9E-2</v>
      </c>
      <c r="J12" s="4">
        <v>1.4E-2</v>
      </c>
      <c r="K12" s="4">
        <v>18</v>
      </c>
      <c r="L12" s="4">
        <v>0.1</v>
      </c>
      <c r="M12" s="13">
        <v>73.2</v>
      </c>
      <c r="N12" s="4">
        <v>81</v>
      </c>
      <c r="O12" s="4">
        <v>12.6</v>
      </c>
      <c r="P12" s="4">
        <v>0.12</v>
      </c>
      <c r="Q12" s="4">
        <v>13.1</v>
      </c>
      <c r="R12" s="4">
        <v>7.0000000000000001E-3</v>
      </c>
      <c r="S12" s="4">
        <v>9.3999999999999997E-4</v>
      </c>
      <c r="T12" s="4">
        <v>0.03</v>
      </c>
    </row>
    <row r="13" spans="1:20" ht="18.600000000000001" customHeight="1" x14ac:dyDescent="0.25">
      <c r="A13" s="15" t="s">
        <v>35</v>
      </c>
      <c r="B13" s="3" t="s">
        <v>28</v>
      </c>
      <c r="C13" s="6" t="s">
        <v>40</v>
      </c>
      <c r="D13" s="4">
        <v>1.32</v>
      </c>
      <c r="E13" s="4">
        <v>0.24</v>
      </c>
      <c r="F13" s="4">
        <v>6.68</v>
      </c>
      <c r="G13" s="4">
        <v>34.659999999999997</v>
      </c>
      <c r="H13" s="4">
        <v>0</v>
      </c>
      <c r="I13" s="4">
        <v>0.03</v>
      </c>
      <c r="J13" s="4">
        <v>1.6E-2</v>
      </c>
      <c r="K13" s="4">
        <v>0</v>
      </c>
      <c r="L13" s="4">
        <v>0</v>
      </c>
      <c r="M13" s="13">
        <v>7</v>
      </c>
      <c r="N13" s="4">
        <v>31.6</v>
      </c>
      <c r="O13" s="4">
        <v>2.25</v>
      </c>
      <c r="P13" s="4">
        <v>0.56999999999999995</v>
      </c>
      <c r="Q13" s="4">
        <v>19</v>
      </c>
      <c r="R13" s="4">
        <v>6.0000000000000001E-3</v>
      </c>
      <c r="S13" s="4">
        <v>0</v>
      </c>
      <c r="T13" s="4">
        <v>0.14000000000000001</v>
      </c>
    </row>
    <row r="14" spans="1:20" ht="18.600000000000001" customHeight="1" x14ac:dyDescent="0.25">
      <c r="A14" s="15" t="s">
        <v>35</v>
      </c>
      <c r="B14" s="3" t="s">
        <v>107</v>
      </c>
      <c r="C14" s="6" t="s">
        <v>95</v>
      </c>
      <c r="D14" s="4">
        <v>1.87</v>
      </c>
      <c r="E14" s="4">
        <v>0.62</v>
      </c>
      <c r="F14" s="4">
        <v>26.25</v>
      </c>
      <c r="G14" s="4">
        <v>120</v>
      </c>
      <c r="H14" s="4">
        <v>12.5</v>
      </c>
      <c r="I14" s="4">
        <v>0.05</v>
      </c>
      <c r="J14" s="4">
        <v>0.06</v>
      </c>
      <c r="K14" s="4">
        <v>0</v>
      </c>
      <c r="L14" s="4">
        <v>0</v>
      </c>
      <c r="M14" s="13">
        <v>10</v>
      </c>
      <c r="N14" s="4">
        <v>35</v>
      </c>
      <c r="O14" s="4">
        <v>52.5</v>
      </c>
      <c r="P14" s="4">
        <v>0.75</v>
      </c>
      <c r="Q14" s="4">
        <v>105</v>
      </c>
      <c r="R14" s="4">
        <v>6.0000000000000001E-3</v>
      </c>
      <c r="S14" s="4">
        <v>0</v>
      </c>
      <c r="T14" s="4">
        <v>0.18</v>
      </c>
    </row>
    <row r="15" spans="1:20" ht="18.600000000000001" customHeight="1" x14ac:dyDescent="0.25">
      <c r="A15" s="15"/>
      <c r="B15" s="36" t="s">
        <v>32</v>
      </c>
      <c r="C15" s="4"/>
      <c r="D15" s="17">
        <f t="shared" ref="D15:T15" si="0">SUM(D9:D14)</f>
        <v>18.41</v>
      </c>
      <c r="E15" s="17">
        <f t="shared" si="0"/>
        <v>18.18</v>
      </c>
      <c r="F15" s="17">
        <f t="shared" si="0"/>
        <v>95.06</v>
      </c>
      <c r="G15" s="17">
        <f t="shared" si="0"/>
        <v>631.17000000000007</v>
      </c>
      <c r="H15" s="17">
        <f t="shared" si="0"/>
        <v>14.57</v>
      </c>
      <c r="I15" s="17">
        <f t="shared" si="0"/>
        <v>0.32100000000000001</v>
      </c>
      <c r="J15" s="17">
        <f t="shared" si="0"/>
        <v>0.186</v>
      </c>
      <c r="K15" s="17">
        <f t="shared" si="0"/>
        <v>200.06</v>
      </c>
      <c r="L15" s="17">
        <f t="shared" si="0"/>
        <v>3.34</v>
      </c>
      <c r="M15" s="17">
        <f t="shared" si="0"/>
        <v>265.79000000000002</v>
      </c>
      <c r="N15" s="17">
        <f t="shared" si="0"/>
        <v>385.46000000000004</v>
      </c>
      <c r="O15" s="17">
        <f t="shared" si="0"/>
        <v>124.83999999999999</v>
      </c>
      <c r="P15" s="17">
        <f t="shared" si="0"/>
        <v>4.0199999999999996</v>
      </c>
      <c r="Q15" s="17">
        <f t="shared" si="0"/>
        <v>333.95000000000005</v>
      </c>
      <c r="R15" s="17">
        <f t="shared" si="0"/>
        <v>3.7699999999999997E-2</v>
      </c>
      <c r="S15" s="17">
        <f t="shared" si="0"/>
        <v>9.0399999999999994E-3</v>
      </c>
      <c r="T15" s="17">
        <f t="shared" si="0"/>
        <v>1.1900000000000002</v>
      </c>
    </row>
    <row r="16" spans="1:20" ht="19.149999999999999" customHeight="1" x14ac:dyDescent="0.25">
      <c r="A16" s="15"/>
      <c r="B16" s="37" t="s">
        <v>29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13"/>
      <c r="N16" s="4"/>
      <c r="O16" s="4"/>
      <c r="P16" s="4"/>
      <c r="Q16" s="4"/>
      <c r="R16" s="4"/>
      <c r="S16" s="4"/>
      <c r="T16" s="4"/>
    </row>
    <row r="17" spans="1:21" ht="37.15" customHeight="1" x14ac:dyDescent="0.25">
      <c r="A17" s="15" t="s">
        <v>35</v>
      </c>
      <c r="B17" s="35" t="s">
        <v>116</v>
      </c>
      <c r="C17" s="6" t="s">
        <v>24</v>
      </c>
      <c r="D17" s="4">
        <v>0.48</v>
      </c>
      <c r="E17" s="4">
        <v>0.06</v>
      </c>
      <c r="F17" s="4">
        <v>2.1</v>
      </c>
      <c r="G17" s="4">
        <v>12</v>
      </c>
      <c r="H17" s="4">
        <v>0.3</v>
      </c>
      <c r="I17" s="4">
        <v>1.2E-2</v>
      </c>
      <c r="J17" s="4">
        <v>1.2E-2</v>
      </c>
      <c r="K17" s="4">
        <v>0</v>
      </c>
      <c r="L17" s="4">
        <v>0</v>
      </c>
      <c r="M17" s="13">
        <v>6</v>
      </c>
      <c r="N17" s="4">
        <v>21</v>
      </c>
      <c r="O17" s="4">
        <v>9</v>
      </c>
      <c r="P17" s="4">
        <v>4.8000000000000001E-2</v>
      </c>
      <c r="Q17" s="4">
        <v>0.56000000000000005</v>
      </c>
      <c r="R17" s="4">
        <v>2.3E-3</v>
      </c>
      <c r="S17" s="4">
        <v>0</v>
      </c>
      <c r="T17" s="4">
        <v>1.2E-2</v>
      </c>
    </row>
    <row r="18" spans="1:21" ht="76.5" customHeight="1" x14ac:dyDescent="0.25">
      <c r="A18" s="15" t="s">
        <v>142</v>
      </c>
      <c r="B18" s="35" t="s">
        <v>71</v>
      </c>
      <c r="C18" s="4" t="s">
        <v>94</v>
      </c>
      <c r="D18" s="4">
        <v>1.97</v>
      </c>
      <c r="E18" s="4">
        <v>5.95</v>
      </c>
      <c r="F18" s="4">
        <v>8.66</v>
      </c>
      <c r="G18" s="4">
        <v>121.44</v>
      </c>
      <c r="H18" s="4">
        <v>1.62</v>
      </c>
      <c r="I18" s="4">
        <v>5.3999999999999999E-2</v>
      </c>
      <c r="J18" s="4">
        <v>4.9000000000000002E-2</v>
      </c>
      <c r="K18" s="4">
        <v>13.52</v>
      </c>
      <c r="L18" s="4">
        <v>0.9</v>
      </c>
      <c r="M18" s="13">
        <v>70.319999999999993</v>
      </c>
      <c r="N18" s="4">
        <v>19.2</v>
      </c>
      <c r="O18" s="4">
        <v>7.7</v>
      </c>
      <c r="P18" s="4">
        <v>6.6000000000000003E-2</v>
      </c>
      <c r="Q18" s="4">
        <v>4.66</v>
      </c>
      <c r="R18" s="4">
        <v>2.5000000000000001E-3</v>
      </c>
      <c r="S18" s="4">
        <v>5.2999999999999998E-4</v>
      </c>
      <c r="T18" s="4">
        <v>1.6E-2</v>
      </c>
      <c r="U18" s="22"/>
    </row>
    <row r="19" spans="1:21" ht="27" customHeight="1" x14ac:dyDescent="0.25">
      <c r="A19" s="15" t="s">
        <v>35</v>
      </c>
      <c r="B19" s="62" t="s">
        <v>175</v>
      </c>
      <c r="C19" s="47" t="s">
        <v>96</v>
      </c>
      <c r="D19" s="4">
        <v>11.65</v>
      </c>
      <c r="E19" s="4">
        <v>11.66</v>
      </c>
      <c r="F19" s="4">
        <v>3.51</v>
      </c>
      <c r="G19" s="4">
        <v>166</v>
      </c>
      <c r="H19" s="4">
        <v>0.68</v>
      </c>
      <c r="I19" s="4">
        <v>0.04</v>
      </c>
      <c r="J19" s="4">
        <v>0.09</v>
      </c>
      <c r="K19" s="4">
        <v>30.1</v>
      </c>
      <c r="L19" s="4">
        <v>0.86</v>
      </c>
      <c r="M19" s="13">
        <v>130.32</v>
      </c>
      <c r="N19" s="4">
        <v>79</v>
      </c>
      <c r="O19" s="4">
        <v>16.899999999999999</v>
      </c>
      <c r="P19" s="4">
        <v>0.7</v>
      </c>
      <c r="Q19" s="4">
        <v>101.16</v>
      </c>
      <c r="R19" s="4">
        <v>1E-3</v>
      </c>
      <c r="S19" s="4">
        <v>3.8E-3</v>
      </c>
      <c r="T19" s="4">
        <v>0.17</v>
      </c>
    </row>
    <row r="20" spans="1:21" ht="54" customHeight="1" x14ac:dyDescent="0.25">
      <c r="A20" s="15" t="s">
        <v>143</v>
      </c>
      <c r="B20" s="35" t="s">
        <v>72</v>
      </c>
      <c r="C20" s="4" t="s">
        <v>51</v>
      </c>
      <c r="D20" s="4">
        <v>5.51</v>
      </c>
      <c r="E20" s="6" t="s">
        <v>99</v>
      </c>
      <c r="F20" s="4">
        <v>26.44</v>
      </c>
      <c r="G20" s="4">
        <v>168.45</v>
      </c>
      <c r="H20" s="4">
        <v>0</v>
      </c>
      <c r="I20" s="4">
        <v>5.5E-2</v>
      </c>
      <c r="J20" s="4">
        <v>2.5000000000000001E-2</v>
      </c>
      <c r="K20" s="4">
        <v>0</v>
      </c>
      <c r="L20" s="4">
        <v>0.05</v>
      </c>
      <c r="M20" s="13">
        <v>4.8600000000000003</v>
      </c>
      <c r="N20" s="4">
        <v>37.17</v>
      </c>
      <c r="O20" s="4">
        <v>21.12</v>
      </c>
      <c r="P20" s="4">
        <v>0.01</v>
      </c>
      <c r="Q20" s="4">
        <v>30.3</v>
      </c>
      <c r="R20" s="4">
        <v>8.0000000000000002E-3</v>
      </c>
      <c r="S20" s="4">
        <v>8.9999999999999998E-4</v>
      </c>
      <c r="T20" s="4">
        <v>2E-3</v>
      </c>
    </row>
    <row r="21" spans="1:21" ht="19.149999999999999" customHeight="1" x14ac:dyDescent="0.25">
      <c r="A21" s="15" t="s">
        <v>35</v>
      </c>
      <c r="B21" s="3" t="s">
        <v>73</v>
      </c>
      <c r="C21" s="4" t="s">
        <v>30</v>
      </c>
      <c r="D21" s="4">
        <v>0.6</v>
      </c>
      <c r="E21" s="4">
        <v>0.2</v>
      </c>
      <c r="F21" s="4">
        <v>30.4</v>
      </c>
      <c r="G21" s="4">
        <v>125.8</v>
      </c>
      <c r="H21" s="4">
        <v>0.8</v>
      </c>
      <c r="I21" s="4">
        <v>2.1999999999999999E-2</v>
      </c>
      <c r="J21" s="4">
        <v>2.1999999999999999E-2</v>
      </c>
      <c r="K21" s="4">
        <v>0</v>
      </c>
      <c r="L21" s="4">
        <v>0</v>
      </c>
      <c r="M21" s="13">
        <v>20</v>
      </c>
      <c r="N21" s="4">
        <v>36</v>
      </c>
      <c r="O21" s="4">
        <v>14</v>
      </c>
      <c r="P21" s="4">
        <v>0.06</v>
      </c>
      <c r="Q21" s="4">
        <v>240</v>
      </c>
      <c r="R21" s="4">
        <v>4.0000000000000001E-3</v>
      </c>
      <c r="S21" s="4">
        <v>0</v>
      </c>
      <c r="T21" s="4">
        <v>1.4999999999999999E-2</v>
      </c>
    </row>
    <row r="22" spans="1:21" ht="19.899999999999999" customHeight="1" x14ac:dyDescent="0.25">
      <c r="A22" s="15" t="s">
        <v>35</v>
      </c>
      <c r="B22" s="3" t="s">
        <v>27</v>
      </c>
      <c r="C22" s="6" t="s">
        <v>39</v>
      </c>
      <c r="D22" s="4">
        <v>3.95</v>
      </c>
      <c r="E22" s="4">
        <v>0.5</v>
      </c>
      <c r="F22" s="4">
        <v>24.15</v>
      </c>
      <c r="G22" s="4">
        <v>116.9</v>
      </c>
      <c r="H22" s="4">
        <v>0</v>
      </c>
      <c r="I22" s="4">
        <v>0.05</v>
      </c>
      <c r="J22" s="4">
        <v>0.03</v>
      </c>
      <c r="K22" s="4">
        <v>0</v>
      </c>
      <c r="L22" s="4">
        <v>0</v>
      </c>
      <c r="M22" s="13">
        <v>11.5</v>
      </c>
      <c r="N22" s="4">
        <v>43.5</v>
      </c>
      <c r="O22" s="4">
        <v>6.5</v>
      </c>
      <c r="P22" s="4">
        <v>0.35</v>
      </c>
      <c r="Q22" s="4">
        <v>29</v>
      </c>
      <c r="R22" s="4">
        <v>2.2000000000000001E-3</v>
      </c>
      <c r="S22" s="4">
        <v>1.1000000000000001E-3</v>
      </c>
      <c r="T22" s="4">
        <v>0.08</v>
      </c>
    </row>
    <row r="23" spans="1:21" ht="18.600000000000001" customHeight="1" x14ac:dyDescent="0.25">
      <c r="A23" s="15" t="s">
        <v>35</v>
      </c>
      <c r="B23" s="3" t="s">
        <v>28</v>
      </c>
      <c r="C23" s="6" t="s">
        <v>41</v>
      </c>
      <c r="D23" s="4">
        <v>1.84</v>
      </c>
      <c r="E23" s="4">
        <v>0.33</v>
      </c>
      <c r="F23" s="4">
        <v>9.35</v>
      </c>
      <c r="G23" s="4">
        <v>48.52</v>
      </c>
      <c r="H23" s="4">
        <v>0</v>
      </c>
      <c r="I23" s="4">
        <v>4.2000000000000003E-2</v>
      </c>
      <c r="J23" s="4">
        <v>2.1999999999999999E-2</v>
      </c>
      <c r="K23" s="4">
        <v>0</v>
      </c>
      <c r="L23" s="4">
        <v>0</v>
      </c>
      <c r="M23" s="13">
        <v>9.8000000000000007</v>
      </c>
      <c r="N23" s="4">
        <v>44.24</v>
      </c>
      <c r="O23" s="4">
        <v>3.16</v>
      </c>
      <c r="P23" s="4">
        <v>0.8</v>
      </c>
      <c r="Q23" s="4">
        <v>26.6</v>
      </c>
      <c r="R23" s="4">
        <v>8.3999999999999995E-3</v>
      </c>
      <c r="S23" s="4">
        <v>0</v>
      </c>
      <c r="T23" s="4">
        <v>0.2</v>
      </c>
    </row>
    <row r="24" spans="1:21" ht="17.45" customHeight="1" x14ac:dyDescent="0.25">
      <c r="A24" s="14"/>
      <c r="B24" s="36" t="s">
        <v>33</v>
      </c>
      <c r="C24" s="4"/>
      <c r="D24" s="17">
        <f>SUM(D17:D23)</f>
        <v>26</v>
      </c>
      <c r="E24" s="17">
        <f t="shared" ref="E24:T24" si="1">SUM(E17:E23)</f>
        <v>18.7</v>
      </c>
      <c r="F24" s="17">
        <f t="shared" si="1"/>
        <v>104.60999999999999</v>
      </c>
      <c r="G24" s="17">
        <f t="shared" si="1"/>
        <v>759.1099999999999</v>
      </c>
      <c r="H24" s="17">
        <f t="shared" si="1"/>
        <v>3.4000000000000004</v>
      </c>
      <c r="I24" s="17">
        <f t="shared" si="1"/>
        <v>0.27499999999999997</v>
      </c>
      <c r="J24" s="17">
        <f t="shared" si="1"/>
        <v>0.24999999999999997</v>
      </c>
      <c r="K24" s="17">
        <f t="shared" si="1"/>
        <v>43.620000000000005</v>
      </c>
      <c r="L24" s="17">
        <f t="shared" si="1"/>
        <v>1.81</v>
      </c>
      <c r="M24" s="17">
        <f t="shared" si="1"/>
        <v>252.8</v>
      </c>
      <c r="N24" s="17">
        <f t="shared" si="1"/>
        <v>280.11</v>
      </c>
      <c r="O24" s="17">
        <f t="shared" si="1"/>
        <v>78.38</v>
      </c>
      <c r="P24" s="17">
        <f t="shared" si="1"/>
        <v>2.0339999999999998</v>
      </c>
      <c r="Q24" s="17">
        <f t="shared" si="1"/>
        <v>432.28000000000003</v>
      </c>
      <c r="R24" s="17">
        <f t="shared" si="1"/>
        <v>2.8400000000000002E-2</v>
      </c>
      <c r="S24" s="17">
        <f t="shared" si="1"/>
        <v>6.3299999999999997E-3</v>
      </c>
      <c r="T24" s="17">
        <f t="shared" si="1"/>
        <v>0.49500000000000005</v>
      </c>
    </row>
    <row r="25" spans="1:21" ht="16.899999999999999" customHeight="1" x14ac:dyDescent="0.25">
      <c r="A25" s="14"/>
      <c r="B25" s="36" t="s">
        <v>34</v>
      </c>
      <c r="C25" s="4"/>
      <c r="D25" s="17">
        <f>D15+D24</f>
        <v>44.41</v>
      </c>
      <c r="E25" s="17">
        <f t="shared" ref="E25:T25" si="2">E15+E24</f>
        <v>36.879999999999995</v>
      </c>
      <c r="F25" s="17">
        <f t="shared" si="2"/>
        <v>199.67</v>
      </c>
      <c r="G25" s="17">
        <f t="shared" si="2"/>
        <v>1390.28</v>
      </c>
      <c r="H25" s="17">
        <f t="shared" si="2"/>
        <v>17.97</v>
      </c>
      <c r="I25" s="17">
        <f t="shared" si="2"/>
        <v>0.59599999999999997</v>
      </c>
      <c r="J25" s="17">
        <f t="shared" si="2"/>
        <v>0.43599999999999994</v>
      </c>
      <c r="K25" s="17">
        <f t="shared" si="2"/>
        <v>243.68</v>
      </c>
      <c r="L25" s="17">
        <f t="shared" si="2"/>
        <v>5.15</v>
      </c>
      <c r="M25" s="17">
        <f t="shared" si="2"/>
        <v>518.59</v>
      </c>
      <c r="N25" s="17">
        <f t="shared" si="2"/>
        <v>665.57</v>
      </c>
      <c r="O25" s="17">
        <f t="shared" si="2"/>
        <v>203.21999999999997</v>
      </c>
      <c r="P25" s="17">
        <f t="shared" si="2"/>
        <v>6.0539999999999994</v>
      </c>
      <c r="Q25" s="17">
        <f t="shared" si="2"/>
        <v>766.23</v>
      </c>
      <c r="R25" s="17">
        <f t="shared" si="2"/>
        <v>6.6099999999999992E-2</v>
      </c>
      <c r="S25" s="17">
        <f t="shared" si="2"/>
        <v>1.5369999999999998E-2</v>
      </c>
      <c r="T25" s="17">
        <f t="shared" si="2"/>
        <v>1.6850000000000003</v>
      </c>
    </row>
    <row r="27" spans="1:21" ht="18.75" x14ac:dyDescent="0.3">
      <c r="A27" s="70" t="str">
        <f>'День 4'!$A$29</f>
        <v>* - Сборник технологических карт, рецептур блюд кулинарных изделий для школьного питания Уфа 2014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</row>
    <row r="29" spans="1:21" ht="18.75" x14ac:dyDescent="0.3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</row>
  </sheetData>
  <mergeCells count="12">
    <mergeCell ref="A29:Q29"/>
    <mergeCell ref="A2:B2"/>
    <mergeCell ref="A3:B3"/>
    <mergeCell ref="A6:A7"/>
    <mergeCell ref="B6:B7"/>
    <mergeCell ref="C6:C7"/>
    <mergeCell ref="A4:B4"/>
    <mergeCell ref="G6:G7"/>
    <mergeCell ref="H6:L6"/>
    <mergeCell ref="M6:T6"/>
    <mergeCell ref="D6:F6"/>
    <mergeCell ref="A27:O27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30"/>
  <sheetViews>
    <sheetView topLeftCell="A7" zoomScaleNormal="100" workbookViewId="0">
      <selection activeCell="A18" sqref="A18:B18"/>
    </sheetView>
  </sheetViews>
  <sheetFormatPr defaultRowHeight="15" x14ac:dyDescent="0.25"/>
  <cols>
    <col min="1" max="1" width="17.42578125" customWidth="1"/>
    <col min="2" max="2" width="31.28515625" customWidth="1"/>
    <col min="3" max="3" width="9.28515625" customWidth="1"/>
    <col min="4" max="4" width="8.28515625" customWidth="1"/>
    <col min="5" max="5" width="8.42578125" customWidth="1"/>
    <col min="6" max="6" width="12.28515625" customWidth="1"/>
    <col min="7" max="7" width="19.85546875" customWidth="1"/>
    <col min="8" max="9" width="6.5703125" customWidth="1"/>
    <col min="10" max="11" width="6.140625" customWidth="1"/>
    <col min="12" max="12" width="5.85546875" customWidth="1"/>
    <col min="13" max="13" width="6.5703125" customWidth="1"/>
    <col min="14" max="14" width="5.85546875" customWidth="1"/>
    <col min="15" max="15" width="6.5703125" customWidth="1"/>
    <col min="16" max="16" width="6.140625" customWidth="1"/>
    <col min="17" max="17" width="5.7109375" customWidth="1"/>
    <col min="18" max="18" width="7.5703125" customWidth="1"/>
    <col min="19" max="19" width="8.28515625" customWidth="1"/>
    <col min="20" max="20" width="6.140625" customWidth="1"/>
  </cols>
  <sheetData>
    <row r="2" spans="1:20" ht="18.75" x14ac:dyDescent="0.3">
      <c r="A2" s="74" t="s">
        <v>74</v>
      </c>
      <c r="B2" s="7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.75" x14ac:dyDescent="0.3">
      <c r="A3" s="73" t="s">
        <v>37</v>
      </c>
      <c r="B3" s="7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.75" x14ac:dyDescent="0.3">
      <c r="A4" s="73" t="s">
        <v>112</v>
      </c>
      <c r="B4" s="7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.75" x14ac:dyDescent="0.3">
      <c r="A5" s="26"/>
      <c r="B5" s="2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9.149999999999999" customHeight="1" x14ac:dyDescent="0.25">
      <c r="A6" s="79" t="s">
        <v>1</v>
      </c>
      <c r="B6" s="81" t="s">
        <v>2</v>
      </c>
      <c r="C6" s="79" t="s">
        <v>4</v>
      </c>
      <c r="D6" s="84" t="s">
        <v>3</v>
      </c>
      <c r="E6" s="84"/>
      <c r="F6" s="84"/>
      <c r="G6" s="83" t="s">
        <v>8</v>
      </c>
      <c r="H6" s="84" t="s">
        <v>9</v>
      </c>
      <c r="I6" s="84"/>
      <c r="J6" s="84"/>
      <c r="K6" s="84"/>
      <c r="L6" s="84"/>
      <c r="M6" s="84" t="s">
        <v>15</v>
      </c>
      <c r="N6" s="84"/>
      <c r="O6" s="84"/>
      <c r="P6" s="84"/>
      <c r="Q6" s="84"/>
      <c r="R6" s="84"/>
      <c r="S6" s="84"/>
      <c r="T6" s="84"/>
    </row>
    <row r="7" spans="1:20" ht="19.899999999999999" customHeight="1" x14ac:dyDescent="0.25">
      <c r="A7" s="80"/>
      <c r="B7" s="82"/>
      <c r="C7" s="80"/>
      <c r="D7" s="41" t="s">
        <v>5</v>
      </c>
      <c r="E7" s="41" t="s">
        <v>6</v>
      </c>
      <c r="F7" s="41" t="s">
        <v>7</v>
      </c>
      <c r="G7" s="79"/>
      <c r="H7" s="37" t="s">
        <v>10</v>
      </c>
      <c r="I7" s="37" t="s">
        <v>11</v>
      </c>
      <c r="J7" s="37" t="s">
        <v>12</v>
      </c>
      <c r="K7" s="37" t="s">
        <v>13</v>
      </c>
      <c r="L7" s="37" t="s">
        <v>14</v>
      </c>
      <c r="M7" s="42" t="s">
        <v>16</v>
      </c>
      <c r="N7" s="37" t="s">
        <v>17</v>
      </c>
      <c r="O7" s="37" t="s">
        <v>18</v>
      </c>
      <c r="P7" s="37" t="s">
        <v>19</v>
      </c>
      <c r="Q7" s="37" t="s">
        <v>20</v>
      </c>
      <c r="R7" s="37" t="s">
        <v>21</v>
      </c>
      <c r="S7" s="37" t="s">
        <v>22</v>
      </c>
      <c r="T7" s="37" t="s">
        <v>97</v>
      </c>
    </row>
    <row r="8" spans="1:20" ht="19.149999999999999" customHeight="1" x14ac:dyDescent="0.25">
      <c r="A8" s="3"/>
      <c r="B8" s="37" t="s">
        <v>23</v>
      </c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3"/>
      <c r="O8" s="3"/>
      <c r="P8" s="3"/>
      <c r="Q8" s="3"/>
      <c r="R8" s="3"/>
      <c r="S8" s="3"/>
      <c r="T8" s="3"/>
    </row>
    <row r="9" spans="1:20" ht="35.450000000000003" customHeight="1" x14ac:dyDescent="0.25">
      <c r="A9" s="14" t="s">
        <v>54</v>
      </c>
      <c r="B9" s="35" t="s">
        <v>52</v>
      </c>
      <c r="C9" s="6" t="s">
        <v>55</v>
      </c>
      <c r="D9" s="4">
        <v>2.36</v>
      </c>
      <c r="E9" s="4">
        <v>3.49</v>
      </c>
      <c r="F9" s="4">
        <v>14.89</v>
      </c>
      <c r="G9" s="4">
        <v>136</v>
      </c>
      <c r="H9" s="4">
        <v>0</v>
      </c>
      <c r="I9" s="4">
        <v>3.4000000000000002E-2</v>
      </c>
      <c r="J9" s="4">
        <v>2.1000000000000001E-2</v>
      </c>
      <c r="K9" s="4">
        <v>40</v>
      </c>
      <c r="L9" s="4">
        <v>0.12</v>
      </c>
      <c r="M9" s="13">
        <v>8.4</v>
      </c>
      <c r="N9" s="4">
        <v>22.5</v>
      </c>
      <c r="O9" s="4">
        <v>4.2</v>
      </c>
      <c r="P9" s="4">
        <v>0.35</v>
      </c>
      <c r="Q9" s="4">
        <v>30.9</v>
      </c>
      <c r="R9" s="4">
        <v>1E-3</v>
      </c>
      <c r="S9" s="4">
        <v>8.9999999999999998E-4</v>
      </c>
      <c r="T9" s="4">
        <v>0.08</v>
      </c>
    </row>
    <row r="10" spans="1:20" ht="57" customHeight="1" x14ac:dyDescent="0.25">
      <c r="A10" s="15" t="s">
        <v>160</v>
      </c>
      <c r="B10" s="48" t="s">
        <v>159</v>
      </c>
      <c r="C10" s="6" t="s">
        <v>91</v>
      </c>
      <c r="D10" s="4">
        <v>13.62</v>
      </c>
      <c r="E10" s="4">
        <v>14.8</v>
      </c>
      <c r="F10" s="4">
        <v>49.07</v>
      </c>
      <c r="G10" s="4">
        <v>262.14</v>
      </c>
      <c r="H10" s="4">
        <v>1.36</v>
      </c>
      <c r="I10" s="4">
        <v>0.11</v>
      </c>
      <c r="J10" s="4">
        <v>0.43</v>
      </c>
      <c r="K10" s="4">
        <v>74.069999999999993</v>
      </c>
      <c r="L10" s="4">
        <v>3.37</v>
      </c>
      <c r="M10" s="13">
        <v>151.57</v>
      </c>
      <c r="N10" s="4">
        <v>128.86000000000001</v>
      </c>
      <c r="O10" s="4">
        <v>15.82</v>
      </c>
      <c r="P10" s="4">
        <v>1.1399999999999999</v>
      </c>
      <c r="Q10" s="4">
        <v>112.4</v>
      </c>
      <c r="R10" s="4">
        <v>8.0000000000000002E-3</v>
      </c>
      <c r="S10" s="4">
        <v>6.8999999999999999E-3</v>
      </c>
      <c r="T10" s="4">
        <v>0.4</v>
      </c>
    </row>
    <row r="11" spans="1:20" ht="37.15" customHeight="1" x14ac:dyDescent="0.25">
      <c r="A11" s="14" t="s">
        <v>124</v>
      </c>
      <c r="B11" s="35" t="s">
        <v>47</v>
      </c>
      <c r="C11" s="6" t="s">
        <v>42</v>
      </c>
      <c r="D11" s="4">
        <v>0.11</v>
      </c>
      <c r="E11" s="4">
        <v>1.7999999999999999E-2</v>
      </c>
      <c r="F11" s="4">
        <v>13.68</v>
      </c>
      <c r="G11" s="4">
        <v>45.8</v>
      </c>
      <c r="H11" s="4">
        <v>2.54</v>
      </c>
      <c r="I11" s="4">
        <v>0</v>
      </c>
      <c r="J11" s="4">
        <v>0</v>
      </c>
      <c r="K11" s="4">
        <v>0</v>
      </c>
      <c r="L11" s="4">
        <v>0.15</v>
      </c>
      <c r="M11" s="13">
        <v>12.78</v>
      </c>
      <c r="N11" s="4">
        <v>3.96</v>
      </c>
      <c r="O11" s="4">
        <v>2.16</v>
      </c>
      <c r="P11" s="4">
        <v>0.32</v>
      </c>
      <c r="Q11" s="4">
        <v>1.97</v>
      </c>
      <c r="R11" s="4">
        <v>0</v>
      </c>
      <c r="S11" s="4">
        <v>0</v>
      </c>
      <c r="T11" s="4">
        <v>0.08</v>
      </c>
    </row>
    <row r="12" spans="1:20" ht="19.899999999999999" customHeight="1" x14ac:dyDescent="0.25">
      <c r="A12" s="14" t="s">
        <v>35</v>
      </c>
      <c r="B12" s="3" t="s">
        <v>28</v>
      </c>
      <c r="C12" s="6" t="s">
        <v>40</v>
      </c>
      <c r="D12" s="4">
        <v>1.32</v>
      </c>
      <c r="E12" s="4">
        <v>0.24</v>
      </c>
      <c r="F12" s="4">
        <v>6.68</v>
      </c>
      <c r="G12" s="4">
        <v>34.659999999999997</v>
      </c>
      <c r="H12" s="4">
        <v>0</v>
      </c>
      <c r="I12" s="4">
        <v>0.03</v>
      </c>
      <c r="J12" s="4">
        <v>1.6E-2</v>
      </c>
      <c r="K12" s="4">
        <v>0</v>
      </c>
      <c r="L12" s="4">
        <v>0</v>
      </c>
      <c r="M12" s="13">
        <v>7</v>
      </c>
      <c r="N12" s="4">
        <v>21.6</v>
      </c>
      <c r="O12" s="4">
        <v>2.25</v>
      </c>
      <c r="P12" s="4">
        <v>0.56999999999999995</v>
      </c>
      <c r="Q12" s="4">
        <v>19</v>
      </c>
      <c r="R12" s="4">
        <v>6.0000000000000001E-3</v>
      </c>
      <c r="S12" s="4">
        <v>0</v>
      </c>
      <c r="T12" s="4">
        <v>0.14000000000000001</v>
      </c>
    </row>
    <row r="13" spans="1:20" ht="19.149999999999999" customHeight="1" x14ac:dyDescent="0.25">
      <c r="A13" s="14" t="s">
        <v>35</v>
      </c>
      <c r="B13" s="3" t="s">
        <v>75</v>
      </c>
      <c r="C13" s="6" t="s">
        <v>92</v>
      </c>
      <c r="D13" s="4">
        <v>1.97</v>
      </c>
      <c r="E13" s="4">
        <v>0.7</v>
      </c>
      <c r="F13" s="4">
        <v>8.43</v>
      </c>
      <c r="G13" s="4">
        <v>95</v>
      </c>
      <c r="H13" s="4">
        <v>1.27</v>
      </c>
      <c r="I13" s="4">
        <v>0.09</v>
      </c>
      <c r="J13" s="4">
        <v>2.3E-2</v>
      </c>
      <c r="K13" s="4">
        <v>0</v>
      </c>
      <c r="L13" s="4">
        <v>0</v>
      </c>
      <c r="M13" s="13" t="s">
        <v>101</v>
      </c>
      <c r="N13" s="4">
        <v>3.5</v>
      </c>
      <c r="O13" s="4">
        <v>2</v>
      </c>
      <c r="P13" s="4">
        <v>7.0000000000000007E-2</v>
      </c>
      <c r="Q13" s="4">
        <v>19.3</v>
      </c>
      <c r="R13" s="4">
        <v>1.1999999999999999E-3</v>
      </c>
      <c r="S13" s="4">
        <v>9.5E-4</v>
      </c>
      <c r="T13" s="4">
        <v>1.7000000000000001E-2</v>
      </c>
    </row>
    <row r="14" spans="1:20" ht="37.9" customHeight="1" x14ac:dyDescent="0.25">
      <c r="A14" s="14" t="s">
        <v>118</v>
      </c>
      <c r="B14" s="35" t="s">
        <v>104</v>
      </c>
      <c r="C14" s="6" t="s">
        <v>93</v>
      </c>
      <c r="D14" s="4">
        <v>6.52</v>
      </c>
      <c r="E14" s="4">
        <v>5.62</v>
      </c>
      <c r="F14" s="4">
        <v>9</v>
      </c>
      <c r="G14" s="4">
        <v>82.5</v>
      </c>
      <c r="H14" s="4">
        <v>1.57</v>
      </c>
      <c r="I14" s="4">
        <v>0.09</v>
      </c>
      <c r="J14" s="4">
        <v>3.7999999999999999E-2</v>
      </c>
      <c r="K14" s="4">
        <v>45</v>
      </c>
      <c r="L14" s="4">
        <v>0.3</v>
      </c>
      <c r="M14" s="13">
        <v>270</v>
      </c>
      <c r="N14" s="4">
        <v>202.5</v>
      </c>
      <c r="O14" s="4">
        <v>31.5</v>
      </c>
      <c r="P14" s="4">
        <v>0.22</v>
      </c>
      <c r="Q14" s="4">
        <v>87.5</v>
      </c>
      <c r="R14" s="4">
        <v>2E-3</v>
      </c>
      <c r="S14" s="4">
        <v>2E-3</v>
      </c>
      <c r="T14" s="4">
        <v>5.5E-2</v>
      </c>
    </row>
    <row r="15" spans="1:20" ht="19.149999999999999" customHeight="1" x14ac:dyDescent="0.25">
      <c r="A15" s="43"/>
      <c r="B15" s="36" t="s">
        <v>32</v>
      </c>
      <c r="C15" s="4"/>
      <c r="D15" s="18">
        <f>SUM(D9:D14)</f>
        <v>25.9</v>
      </c>
      <c r="E15" s="18">
        <f t="shared" ref="E15:T15" si="0">SUM(E9:E14)</f>
        <v>24.867999999999999</v>
      </c>
      <c r="F15" s="18">
        <f t="shared" si="0"/>
        <v>101.75</v>
      </c>
      <c r="G15" s="18">
        <f t="shared" si="0"/>
        <v>656.1</v>
      </c>
      <c r="H15" s="18">
        <f t="shared" si="0"/>
        <v>6.74</v>
      </c>
      <c r="I15" s="18">
        <f t="shared" si="0"/>
        <v>0.35399999999999998</v>
      </c>
      <c r="J15" s="18">
        <f t="shared" si="0"/>
        <v>0.52800000000000002</v>
      </c>
      <c r="K15" s="18">
        <f t="shared" si="0"/>
        <v>159.07</v>
      </c>
      <c r="L15" s="18">
        <f t="shared" si="0"/>
        <v>3.94</v>
      </c>
      <c r="M15" s="18">
        <f t="shared" si="0"/>
        <v>449.75</v>
      </c>
      <c r="N15" s="18">
        <f t="shared" si="0"/>
        <v>382.92</v>
      </c>
      <c r="O15" s="18">
        <f t="shared" si="0"/>
        <v>57.93</v>
      </c>
      <c r="P15" s="18">
        <f t="shared" si="0"/>
        <v>2.67</v>
      </c>
      <c r="Q15" s="18">
        <f t="shared" si="0"/>
        <v>271.07000000000005</v>
      </c>
      <c r="R15" s="18">
        <f t="shared" si="0"/>
        <v>1.8200000000000001E-2</v>
      </c>
      <c r="S15" s="18">
        <f t="shared" si="0"/>
        <v>1.0749999999999999E-2</v>
      </c>
      <c r="T15" s="18">
        <f t="shared" si="0"/>
        <v>0.77200000000000013</v>
      </c>
    </row>
    <row r="16" spans="1:20" ht="17.45" customHeight="1" x14ac:dyDescent="0.25">
      <c r="A16" s="43"/>
      <c r="B16" s="37" t="s">
        <v>29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13"/>
      <c r="N16" s="4"/>
      <c r="O16" s="4"/>
      <c r="P16" s="4"/>
      <c r="Q16" s="4"/>
      <c r="R16" s="4"/>
      <c r="S16" s="4"/>
      <c r="T16" s="4"/>
    </row>
    <row r="17" spans="1:20" ht="55.15" customHeight="1" x14ac:dyDescent="0.25">
      <c r="A17" s="14" t="s">
        <v>35</v>
      </c>
      <c r="B17" s="35" t="s">
        <v>114</v>
      </c>
      <c r="C17" s="6" t="s">
        <v>24</v>
      </c>
      <c r="D17" s="4">
        <v>1.23</v>
      </c>
      <c r="E17" s="4">
        <v>1.74</v>
      </c>
      <c r="F17" s="4">
        <v>5.87</v>
      </c>
      <c r="G17" s="4">
        <v>44.16</v>
      </c>
      <c r="H17" s="4">
        <v>0.73</v>
      </c>
      <c r="I17" s="4">
        <v>6.0000000000000001E-3</v>
      </c>
      <c r="J17" s="4">
        <v>2.5000000000000001E-2</v>
      </c>
      <c r="K17" s="4">
        <v>8.4</v>
      </c>
      <c r="L17" s="4">
        <v>0</v>
      </c>
      <c r="M17" s="13">
        <v>5.62</v>
      </c>
      <c r="N17" s="4">
        <v>29.88</v>
      </c>
      <c r="O17" s="4">
        <v>0.12</v>
      </c>
      <c r="P17" s="4">
        <v>2.4E-2</v>
      </c>
      <c r="Q17" s="4">
        <v>0.68</v>
      </c>
      <c r="R17" s="4">
        <v>1.2999999999999999E-2</v>
      </c>
      <c r="S17" s="4">
        <v>8.0000000000000002E-3</v>
      </c>
      <c r="T17" s="4">
        <v>6.0000000000000001E-3</v>
      </c>
    </row>
    <row r="18" spans="1:20" ht="41.25" customHeight="1" x14ac:dyDescent="0.25">
      <c r="A18" s="14" t="s">
        <v>144</v>
      </c>
      <c r="B18" s="35" t="s">
        <v>76</v>
      </c>
      <c r="C18" s="4" t="s">
        <v>30</v>
      </c>
      <c r="D18" s="4">
        <v>4.3899999999999997</v>
      </c>
      <c r="E18" s="4">
        <v>4.21</v>
      </c>
      <c r="F18" s="4">
        <v>13.22</v>
      </c>
      <c r="G18" s="4">
        <v>118.6</v>
      </c>
      <c r="H18" s="4">
        <v>0.66</v>
      </c>
      <c r="I18" s="4">
        <v>0.18</v>
      </c>
      <c r="J18" s="4">
        <v>5.8000000000000003E-2</v>
      </c>
      <c r="K18" s="4">
        <v>0</v>
      </c>
      <c r="L18" s="4">
        <v>0</v>
      </c>
      <c r="M18" s="13">
        <v>34.14</v>
      </c>
      <c r="N18" s="4">
        <v>50.48</v>
      </c>
      <c r="O18" s="4">
        <v>18.46</v>
      </c>
      <c r="P18" s="4">
        <v>6.4000000000000001E-2</v>
      </c>
      <c r="Q18" s="4">
        <v>3.82</v>
      </c>
      <c r="R18" s="4">
        <v>2.7000000000000001E-3</v>
      </c>
      <c r="S18" s="4">
        <v>7.5000000000000002E-4</v>
      </c>
      <c r="T18" s="4">
        <v>1.6E-2</v>
      </c>
    </row>
    <row r="19" spans="1:20" ht="36" customHeight="1" x14ac:dyDescent="0.25">
      <c r="A19" s="15" t="s">
        <v>35</v>
      </c>
      <c r="B19" s="52" t="s">
        <v>169</v>
      </c>
      <c r="C19" s="6" t="s">
        <v>96</v>
      </c>
      <c r="D19" s="19">
        <v>13.36</v>
      </c>
      <c r="E19" s="19">
        <v>21.78</v>
      </c>
      <c r="F19" s="19">
        <v>11.59</v>
      </c>
      <c r="G19" s="19">
        <v>278.64</v>
      </c>
      <c r="H19" s="4">
        <v>0.3</v>
      </c>
      <c r="I19" s="4">
        <v>0.08</v>
      </c>
      <c r="J19" s="4">
        <v>0.14000000000000001</v>
      </c>
      <c r="K19" s="4">
        <v>40.32</v>
      </c>
      <c r="L19" s="4">
        <v>0.87</v>
      </c>
      <c r="M19" s="13">
        <v>154.24</v>
      </c>
      <c r="N19" s="4">
        <v>169.92</v>
      </c>
      <c r="O19" s="4">
        <v>20.2</v>
      </c>
      <c r="P19" s="4">
        <v>1.52</v>
      </c>
      <c r="Q19" s="4">
        <v>107.22</v>
      </c>
      <c r="R19" s="4">
        <v>3.0000000000000001E-3</v>
      </c>
      <c r="S19" s="4">
        <v>7.0000000000000001E-3</v>
      </c>
      <c r="T19" s="4">
        <v>0.38</v>
      </c>
    </row>
    <row r="20" spans="1:20" ht="19.899999999999999" customHeight="1" x14ac:dyDescent="0.25">
      <c r="A20" s="14" t="s">
        <v>145</v>
      </c>
      <c r="B20" s="3" t="s">
        <v>77</v>
      </c>
      <c r="C20" s="4" t="s">
        <v>60</v>
      </c>
      <c r="D20" s="4">
        <v>3.09</v>
      </c>
      <c r="E20" s="4">
        <v>4.8499999999999996</v>
      </c>
      <c r="F20" s="4">
        <v>10.78</v>
      </c>
      <c r="G20" s="4">
        <v>112.65</v>
      </c>
      <c r="H20" s="4">
        <v>10.74</v>
      </c>
      <c r="I20" s="4">
        <v>0.04</v>
      </c>
      <c r="J20" s="4">
        <v>5.5E-2</v>
      </c>
      <c r="K20" s="4">
        <v>0</v>
      </c>
      <c r="L20" s="4">
        <v>0.05</v>
      </c>
      <c r="M20" s="13">
        <v>83.17</v>
      </c>
      <c r="N20" s="4">
        <v>60.21</v>
      </c>
      <c r="O20" s="4">
        <v>30.97</v>
      </c>
      <c r="P20" s="4">
        <v>2.1000000000000001E-2</v>
      </c>
      <c r="Q20" s="4">
        <v>106.4</v>
      </c>
      <c r="R20" s="4">
        <v>1.6000000000000001E-3</v>
      </c>
      <c r="S20" s="4">
        <v>0</v>
      </c>
      <c r="T20" s="4">
        <v>5.0000000000000001E-3</v>
      </c>
    </row>
    <row r="21" spans="1:20" ht="19.149999999999999" customHeight="1" x14ac:dyDescent="0.25">
      <c r="A21" s="14" t="s">
        <v>139</v>
      </c>
      <c r="B21" s="50" t="s">
        <v>162</v>
      </c>
      <c r="C21" s="6" t="s">
        <v>42</v>
      </c>
      <c r="D21" s="4">
        <v>0.7</v>
      </c>
      <c r="E21" s="4">
        <v>4.1000000000000002E-2</v>
      </c>
      <c r="F21" s="4">
        <v>24.86</v>
      </c>
      <c r="G21" s="4">
        <v>103.32</v>
      </c>
      <c r="H21" s="4">
        <v>0.54</v>
      </c>
      <c r="I21" s="4">
        <v>1.4E-2</v>
      </c>
      <c r="J21" s="4">
        <v>2.7E-2</v>
      </c>
      <c r="K21" s="4">
        <v>0</v>
      </c>
      <c r="L21" s="4">
        <v>0</v>
      </c>
      <c r="M21" s="13">
        <v>29.08</v>
      </c>
      <c r="N21" s="4">
        <v>19.71</v>
      </c>
      <c r="O21" s="4">
        <v>15.8</v>
      </c>
      <c r="P21" s="4">
        <v>0.43</v>
      </c>
      <c r="Q21" s="4">
        <v>232.2</v>
      </c>
      <c r="R21" s="4">
        <v>6.0000000000000001E-3</v>
      </c>
      <c r="S21" s="4">
        <v>0</v>
      </c>
      <c r="T21" s="4">
        <v>0.1</v>
      </c>
    </row>
    <row r="22" spans="1:20" ht="19.899999999999999" customHeight="1" x14ac:dyDescent="0.25">
      <c r="A22" s="14" t="s">
        <v>35</v>
      </c>
      <c r="B22" s="3" t="s">
        <v>27</v>
      </c>
      <c r="C22" s="6" t="s">
        <v>39</v>
      </c>
      <c r="D22" s="4">
        <v>3.95</v>
      </c>
      <c r="E22" s="4">
        <v>0.5</v>
      </c>
      <c r="F22" s="4">
        <v>24.15</v>
      </c>
      <c r="G22" s="4">
        <v>116.9</v>
      </c>
      <c r="H22" s="4">
        <v>0</v>
      </c>
      <c r="I22" s="4">
        <v>0.05</v>
      </c>
      <c r="J22" s="4">
        <v>0.03</v>
      </c>
      <c r="K22" s="4">
        <v>0</v>
      </c>
      <c r="L22" s="4">
        <v>0</v>
      </c>
      <c r="M22" s="13">
        <v>11.5</v>
      </c>
      <c r="N22" s="4">
        <v>43.5</v>
      </c>
      <c r="O22" s="4">
        <v>6.5</v>
      </c>
      <c r="P22" s="4">
        <v>0.35</v>
      </c>
      <c r="Q22" s="4">
        <v>29</v>
      </c>
      <c r="R22" s="4">
        <v>2.2000000000000001E-3</v>
      </c>
      <c r="S22" s="4">
        <v>1.1000000000000001E-3</v>
      </c>
      <c r="T22" s="4">
        <v>0.08</v>
      </c>
    </row>
    <row r="23" spans="1:20" ht="19.149999999999999" customHeight="1" x14ac:dyDescent="0.25">
      <c r="A23" s="14" t="s">
        <v>35</v>
      </c>
      <c r="B23" s="3" t="s">
        <v>28</v>
      </c>
      <c r="C23" s="6" t="s">
        <v>41</v>
      </c>
      <c r="D23" s="4">
        <v>1.84</v>
      </c>
      <c r="E23" s="4">
        <v>0.33</v>
      </c>
      <c r="F23" s="4">
        <v>9.35</v>
      </c>
      <c r="G23" s="4">
        <v>48.52</v>
      </c>
      <c r="H23" s="4">
        <v>0</v>
      </c>
      <c r="I23" s="4">
        <v>4.2000000000000003E-2</v>
      </c>
      <c r="J23" s="4">
        <v>2.1999999999999999E-2</v>
      </c>
      <c r="K23" s="4">
        <v>0</v>
      </c>
      <c r="L23" s="4">
        <v>0</v>
      </c>
      <c r="M23" s="13">
        <v>9.8000000000000007</v>
      </c>
      <c r="N23" s="4">
        <v>44.24</v>
      </c>
      <c r="O23" s="4">
        <v>3.16</v>
      </c>
      <c r="P23" s="4">
        <v>0.8</v>
      </c>
      <c r="Q23" s="4">
        <v>26.6</v>
      </c>
      <c r="R23" s="4">
        <v>8.3999999999999995E-3</v>
      </c>
      <c r="S23" s="4">
        <v>0</v>
      </c>
      <c r="T23" s="4">
        <v>0.2</v>
      </c>
    </row>
    <row r="24" spans="1:20" ht="19.149999999999999" customHeight="1" x14ac:dyDescent="0.25">
      <c r="A24" s="14" t="s">
        <v>36</v>
      </c>
      <c r="B24" s="3" t="s">
        <v>106</v>
      </c>
      <c r="C24" s="6" t="s">
        <v>95</v>
      </c>
      <c r="D24" s="4">
        <v>0.5</v>
      </c>
      <c r="E24" s="4">
        <v>0.25</v>
      </c>
      <c r="F24" s="4">
        <v>14.37</v>
      </c>
      <c r="G24" s="4">
        <v>61.25</v>
      </c>
      <c r="H24" s="4">
        <v>45</v>
      </c>
      <c r="I24" s="4">
        <v>0.1</v>
      </c>
      <c r="J24" s="4">
        <v>3.6999999999999998E-2</v>
      </c>
      <c r="K24" s="4">
        <v>0</v>
      </c>
      <c r="L24" s="4">
        <v>0</v>
      </c>
      <c r="M24" s="13">
        <v>20</v>
      </c>
      <c r="N24" s="4">
        <v>13.75</v>
      </c>
      <c r="O24" s="4">
        <v>13.75</v>
      </c>
      <c r="P24" s="4">
        <v>0.37</v>
      </c>
      <c r="Q24" s="4">
        <v>98</v>
      </c>
      <c r="R24" s="4">
        <v>8.0000000000000002E-3</v>
      </c>
      <c r="S24" s="4">
        <v>0</v>
      </c>
      <c r="T24" s="4">
        <v>2.8000000000000001E-2</v>
      </c>
    </row>
    <row r="25" spans="1:20" ht="17.45" customHeight="1" x14ac:dyDescent="0.25">
      <c r="A25" s="14"/>
      <c r="B25" s="36" t="s">
        <v>33</v>
      </c>
      <c r="C25" s="4"/>
      <c r="D25" s="18">
        <f t="shared" ref="D25:T25" si="1">SUM(D17:D24)</f>
        <v>29.059999999999995</v>
      </c>
      <c r="E25" s="18">
        <f t="shared" si="1"/>
        <v>33.700999999999993</v>
      </c>
      <c r="F25" s="18">
        <f t="shared" si="1"/>
        <v>114.19</v>
      </c>
      <c r="G25" s="18">
        <f t="shared" si="1"/>
        <v>884.03999999999985</v>
      </c>
      <c r="H25" s="18">
        <f t="shared" si="1"/>
        <v>57.97</v>
      </c>
      <c r="I25" s="18">
        <f t="shared" si="1"/>
        <v>0.51200000000000001</v>
      </c>
      <c r="J25" s="18">
        <f t="shared" si="1"/>
        <v>0.39400000000000007</v>
      </c>
      <c r="K25" s="18">
        <f t="shared" si="1"/>
        <v>48.72</v>
      </c>
      <c r="L25" s="18">
        <f t="shared" si="1"/>
        <v>0.92</v>
      </c>
      <c r="M25" s="18">
        <f t="shared" si="1"/>
        <v>347.55</v>
      </c>
      <c r="N25" s="18">
        <f t="shared" si="1"/>
        <v>431.68999999999994</v>
      </c>
      <c r="O25" s="18">
        <f t="shared" si="1"/>
        <v>108.96</v>
      </c>
      <c r="P25" s="18">
        <f t="shared" si="1"/>
        <v>3.5790000000000006</v>
      </c>
      <c r="Q25" s="18">
        <f t="shared" si="1"/>
        <v>603.92000000000007</v>
      </c>
      <c r="R25" s="18">
        <f t="shared" si="1"/>
        <v>4.4899999999999995E-2</v>
      </c>
      <c r="S25" s="18">
        <f t="shared" si="1"/>
        <v>1.685E-2</v>
      </c>
      <c r="T25" s="18">
        <f t="shared" si="1"/>
        <v>0.81499999999999995</v>
      </c>
    </row>
    <row r="26" spans="1:20" ht="17.45" customHeight="1" x14ac:dyDescent="0.25">
      <c r="A26" s="14"/>
      <c r="B26" s="36" t="s">
        <v>34</v>
      </c>
      <c r="C26" s="4"/>
      <c r="D26" s="18">
        <f t="shared" ref="D26:T26" si="2">D15+D25</f>
        <v>54.959999999999994</v>
      </c>
      <c r="E26" s="18">
        <f t="shared" si="2"/>
        <v>58.568999999999988</v>
      </c>
      <c r="F26" s="18">
        <f t="shared" si="2"/>
        <v>215.94</v>
      </c>
      <c r="G26" s="18">
        <f t="shared" si="2"/>
        <v>1540.1399999999999</v>
      </c>
      <c r="H26" s="18">
        <f t="shared" si="2"/>
        <v>64.709999999999994</v>
      </c>
      <c r="I26" s="18">
        <f t="shared" si="2"/>
        <v>0.86599999999999999</v>
      </c>
      <c r="J26" s="18">
        <f t="shared" si="2"/>
        <v>0.92200000000000015</v>
      </c>
      <c r="K26" s="18">
        <f t="shared" si="2"/>
        <v>207.79</v>
      </c>
      <c r="L26" s="18">
        <f t="shared" si="2"/>
        <v>4.8600000000000003</v>
      </c>
      <c r="M26" s="18">
        <f t="shared" si="2"/>
        <v>797.3</v>
      </c>
      <c r="N26" s="18">
        <f t="shared" si="2"/>
        <v>814.6099999999999</v>
      </c>
      <c r="O26" s="18">
        <f t="shared" si="2"/>
        <v>166.89</v>
      </c>
      <c r="P26" s="18">
        <f t="shared" si="2"/>
        <v>6.2490000000000006</v>
      </c>
      <c r="Q26" s="18">
        <f t="shared" si="2"/>
        <v>874.99000000000012</v>
      </c>
      <c r="R26" s="18">
        <f t="shared" si="2"/>
        <v>6.3099999999999989E-2</v>
      </c>
      <c r="S26" s="18">
        <f t="shared" si="2"/>
        <v>2.76E-2</v>
      </c>
      <c r="T26" s="18">
        <f t="shared" si="2"/>
        <v>1.5870000000000002</v>
      </c>
    </row>
    <row r="28" spans="1:20" ht="18.75" x14ac:dyDescent="0.3">
      <c r="A28" s="70" t="str">
        <f>'День 5'!$A$27</f>
        <v>* - Сборник технологических карт, рецептур блюд кулинарных изделий для школьного питания Уфа 2014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</row>
    <row r="30" spans="1:20" ht="18.75" x14ac:dyDescent="0.3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</row>
  </sheetData>
  <mergeCells count="12">
    <mergeCell ref="A30:R30"/>
    <mergeCell ref="A2:B2"/>
    <mergeCell ref="A3:B3"/>
    <mergeCell ref="A6:A7"/>
    <mergeCell ref="B6:B7"/>
    <mergeCell ref="C6:C7"/>
    <mergeCell ref="A4:B4"/>
    <mergeCell ref="G6:G7"/>
    <mergeCell ref="H6:L6"/>
    <mergeCell ref="M6:T6"/>
    <mergeCell ref="D6:F6"/>
    <mergeCell ref="A28:Q28"/>
  </mergeCells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9"/>
  <sheetViews>
    <sheetView topLeftCell="A4" zoomScaleNormal="100" workbookViewId="0">
      <selection activeCell="G19" sqref="G19"/>
    </sheetView>
  </sheetViews>
  <sheetFormatPr defaultRowHeight="15" x14ac:dyDescent="0.25"/>
  <cols>
    <col min="1" max="1" width="17.28515625" customWidth="1"/>
    <col min="2" max="2" width="29.28515625" customWidth="1"/>
    <col min="3" max="3" width="9.5703125" customWidth="1"/>
    <col min="4" max="4" width="8.28515625" customWidth="1"/>
    <col min="5" max="5" width="7.85546875" customWidth="1"/>
    <col min="6" max="6" width="12" customWidth="1"/>
    <col min="7" max="7" width="19.7109375" customWidth="1"/>
    <col min="8" max="8" width="5.28515625" customWidth="1"/>
    <col min="9" max="9" width="5.7109375" customWidth="1"/>
    <col min="10" max="10" width="6" customWidth="1"/>
    <col min="11" max="11" width="5.5703125" customWidth="1"/>
    <col min="12" max="12" width="5.28515625" customWidth="1"/>
    <col min="13" max="13" width="5.5703125" customWidth="1"/>
    <col min="14" max="14" width="6.140625" customWidth="1"/>
    <col min="15" max="15" width="6.28515625" customWidth="1"/>
    <col min="16" max="17" width="5.28515625" customWidth="1"/>
    <col min="18" max="18" width="8.5703125" customWidth="1"/>
    <col min="19" max="19" width="8.28515625" customWidth="1"/>
    <col min="20" max="20" width="6.42578125" customWidth="1"/>
  </cols>
  <sheetData>
    <row r="1" spans="1:20" ht="18.75" x14ac:dyDescent="0.3">
      <c r="A1" s="74" t="s">
        <v>78</v>
      </c>
      <c r="B1" s="7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.75" x14ac:dyDescent="0.3">
      <c r="A2" s="73" t="s">
        <v>37</v>
      </c>
      <c r="B2" s="7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.75" x14ac:dyDescent="0.3">
      <c r="A3" s="73" t="s">
        <v>112</v>
      </c>
      <c r="B3" s="7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.75" x14ac:dyDescent="0.3">
      <c r="A4" s="26"/>
      <c r="B4" s="2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" customHeight="1" x14ac:dyDescent="0.25">
      <c r="A5" s="75" t="s">
        <v>1</v>
      </c>
      <c r="B5" s="77" t="s">
        <v>2</v>
      </c>
      <c r="C5" s="75" t="s">
        <v>4</v>
      </c>
      <c r="D5" s="68" t="s">
        <v>3</v>
      </c>
      <c r="E5" s="68"/>
      <c r="F5" s="68"/>
      <c r="G5" s="67" t="s">
        <v>8</v>
      </c>
      <c r="H5" s="68" t="s">
        <v>9</v>
      </c>
      <c r="I5" s="68"/>
      <c r="J5" s="68"/>
      <c r="K5" s="68"/>
      <c r="L5" s="68"/>
      <c r="M5" s="68" t="s">
        <v>15</v>
      </c>
      <c r="N5" s="68"/>
      <c r="O5" s="68"/>
      <c r="P5" s="68"/>
      <c r="Q5" s="68"/>
      <c r="R5" s="68"/>
      <c r="S5" s="68"/>
      <c r="T5" s="68"/>
    </row>
    <row r="6" spans="1:20" ht="22.9" customHeight="1" x14ac:dyDescent="0.25">
      <c r="A6" s="76"/>
      <c r="B6" s="78"/>
      <c r="C6" s="76"/>
      <c r="D6" s="9" t="s">
        <v>5</v>
      </c>
      <c r="E6" s="9" t="s">
        <v>6</v>
      </c>
      <c r="F6" s="9" t="s">
        <v>7</v>
      </c>
      <c r="G6" s="75"/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10" t="s">
        <v>16</v>
      </c>
      <c r="N6" s="8" t="s">
        <v>17</v>
      </c>
      <c r="O6" s="8" t="s">
        <v>18</v>
      </c>
      <c r="P6" s="8" t="s">
        <v>19</v>
      </c>
      <c r="Q6" s="8" t="s">
        <v>20</v>
      </c>
      <c r="R6" s="8" t="s">
        <v>21</v>
      </c>
      <c r="S6" s="8" t="s">
        <v>22</v>
      </c>
      <c r="T6" s="8" t="s">
        <v>97</v>
      </c>
    </row>
    <row r="7" spans="1:20" ht="19.149999999999999" customHeight="1" x14ac:dyDescent="0.25">
      <c r="A7" s="3"/>
      <c r="B7" s="37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</row>
    <row r="8" spans="1:20" ht="19.149999999999999" customHeight="1" x14ac:dyDescent="0.25">
      <c r="A8" s="15" t="s">
        <v>35</v>
      </c>
      <c r="B8" s="35" t="s">
        <v>63</v>
      </c>
      <c r="C8" s="6" t="s">
        <v>64</v>
      </c>
      <c r="D8" s="4">
        <v>0.08</v>
      </c>
      <c r="E8" s="4">
        <v>2.25</v>
      </c>
      <c r="F8" s="4">
        <v>0.13</v>
      </c>
      <c r="G8" s="4">
        <v>43</v>
      </c>
      <c r="H8" s="4">
        <v>0.21</v>
      </c>
      <c r="I8" s="4">
        <v>0</v>
      </c>
      <c r="J8" s="4">
        <v>0.01</v>
      </c>
      <c r="K8" s="4">
        <v>40</v>
      </c>
      <c r="L8" s="4">
        <v>0.12</v>
      </c>
      <c r="M8" s="13">
        <v>2.4</v>
      </c>
      <c r="N8" s="4">
        <v>3</v>
      </c>
      <c r="O8" s="4">
        <v>0</v>
      </c>
      <c r="P8" s="4">
        <v>0.02</v>
      </c>
      <c r="Q8" s="4">
        <v>3</v>
      </c>
      <c r="R8" s="4">
        <v>8.0000000000000004E-4</v>
      </c>
      <c r="S8" s="4">
        <v>0</v>
      </c>
      <c r="T8" s="4">
        <v>5.0000000000000001E-3</v>
      </c>
    </row>
    <row r="9" spans="1:20" ht="19.899999999999999" customHeight="1" x14ac:dyDescent="0.25">
      <c r="A9" s="15" t="s">
        <v>35</v>
      </c>
      <c r="B9" s="35" t="s">
        <v>65</v>
      </c>
      <c r="C9" s="6" t="s">
        <v>64</v>
      </c>
      <c r="D9" s="4">
        <v>2.63</v>
      </c>
      <c r="E9" s="4">
        <v>2.66</v>
      </c>
      <c r="F9" s="4">
        <v>0</v>
      </c>
      <c r="G9" s="4">
        <v>34.33</v>
      </c>
      <c r="H9" s="4">
        <v>7.0000000000000007E-2</v>
      </c>
      <c r="I9" s="4">
        <v>3.0000000000000001E-3</v>
      </c>
      <c r="J9" s="4">
        <v>3.5999999999999997E-2</v>
      </c>
      <c r="K9" s="4">
        <v>21</v>
      </c>
      <c r="L9" s="4">
        <v>0.5</v>
      </c>
      <c r="M9" s="13">
        <v>50</v>
      </c>
      <c r="N9" s="4">
        <v>30</v>
      </c>
      <c r="O9" s="4">
        <v>5.5</v>
      </c>
      <c r="P9" s="4">
        <v>7.0000000000000007E-2</v>
      </c>
      <c r="Q9" s="4">
        <v>10</v>
      </c>
      <c r="R9" s="4">
        <v>5.0000000000000001E-4</v>
      </c>
      <c r="S9" s="4">
        <v>1.9E-3</v>
      </c>
      <c r="T9" s="4">
        <v>1.7000000000000001E-2</v>
      </c>
    </row>
    <row r="10" spans="1:20" ht="55.9" customHeight="1" x14ac:dyDescent="0.25">
      <c r="A10" s="45" t="s">
        <v>158</v>
      </c>
      <c r="B10" s="48" t="s">
        <v>157</v>
      </c>
      <c r="C10" s="6" t="s">
        <v>51</v>
      </c>
      <c r="D10" s="4">
        <v>2.59</v>
      </c>
      <c r="E10" s="4">
        <v>6.55</v>
      </c>
      <c r="F10" s="4">
        <v>30.57</v>
      </c>
      <c r="G10" s="4">
        <v>205.02</v>
      </c>
      <c r="H10" s="4">
        <v>0.82</v>
      </c>
      <c r="I10" s="4">
        <v>4.2000000000000003E-2</v>
      </c>
      <c r="J10" s="4">
        <v>1.0999999999999999E-2</v>
      </c>
      <c r="K10" s="4">
        <v>40.86</v>
      </c>
      <c r="L10" s="4">
        <v>0.28000000000000003</v>
      </c>
      <c r="M10" s="13">
        <v>71.86</v>
      </c>
      <c r="N10" s="4">
        <v>27.32</v>
      </c>
      <c r="O10" s="4">
        <v>21.22</v>
      </c>
      <c r="P10" s="4">
        <v>0.35</v>
      </c>
      <c r="Q10" s="4">
        <v>105.95</v>
      </c>
      <c r="R10" s="4">
        <v>7.0000000000000001E-3</v>
      </c>
      <c r="S10" s="4">
        <v>8.0000000000000004E-4</v>
      </c>
      <c r="T10" s="4">
        <v>0.08</v>
      </c>
    </row>
    <row r="11" spans="1:20" ht="17.45" customHeight="1" x14ac:dyDescent="0.25">
      <c r="A11" s="15" t="s">
        <v>137</v>
      </c>
      <c r="B11" s="3" t="s">
        <v>57</v>
      </c>
      <c r="C11" s="6" t="s">
        <v>42</v>
      </c>
      <c r="D11" s="4">
        <v>3.67</v>
      </c>
      <c r="E11" s="4">
        <v>3.18</v>
      </c>
      <c r="F11" s="4">
        <v>15.82</v>
      </c>
      <c r="G11" s="4">
        <v>96.74</v>
      </c>
      <c r="H11" s="4">
        <v>1.42</v>
      </c>
      <c r="I11" s="4">
        <v>0.05</v>
      </c>
      <c r="J11" s="4">
        <v>1.6E-2</v>
      </c>
      <c r="K11" s="4">
        <v>21.96</v>
      </c>
      <c r="L11" s="4">
        <v>0.1</v>
      </c>
      <c r="M11" s="13">
        <v>106.99</v>
      </c>
      <c r="N11" s="4">
        <v>112.1</v>
      </c>
      <c r="O11" s="4">
        <v>19.2</v>
      </c>
      <c r="P11" s="4">
        <v>0.43</v>
      </c>
      <c r="Q11" s="4">
        <v>9.4700000000000006</v>
      </c>
      <c r="R11" s="4">
        <v>1E-3</v>
      </c>
      <c r="S11" s="4">
        <v>9.7999999999999997E-4</v>
      </c>
      <c r="T11" s="4">
        <v>0.1</v>
      </c>
    </row>
    <row r="12" spans="1:20" ht="17.45" customHeight="1" x14ac:dyDescent="0.25">
      <c r="A12" s="15" t="s">
        <v>35</v>
      </c>
      <c r="B12" s="3" t="s">
        <v>27</v>
      </c>
      <c r="C12" s="6" t="s">
        <v>38</v>
      </c>
      <c r="D12" s="4">
        <v>3.16</v>
      </c>
      <c r="E12" s="4">
        <v>0.4</v>
      </c>
      <c r="F12" s="4">
        <v>19.32</v>
      </c>
      <c r="G12" s="4">
        <v>93.52</v>
      </c>
      <c r="H12" s="4">
        <v>0</v>
      </c>
      <c r="I12" s="4">
        <v>0.04</v>
      </c>
      <c r="J12" s="4">
        <v>2.4E-2</v>
      </c>
      <c r="K12" s="4">
        <v>0</v>
      </c>
      <c r="L12" s="4">
        <v>0</v>
      </c>
      <c r="M12" s="13">
        <v>9.1999999999999993</v>
      </c>
      <c r="N12" s="4">
        <v>34.799999999999997</v>
      </c>
      <c r="O12" s="4">
        <v>5.2</v>
      </c>
      <c r="P12" s="4">
        <v>0.28000000000000003</v>
      </c>
      <c r="Q12" s="4">
        <v>23.2</v>
      </c>
      <c r="R12" s="4">
        <v>1.8E-3</v>
      </c>
      <c r="S12" s="4">
        <v>8.9999999999999998E-4</v>
      </c>
      <c r="T12" s="4">
        <v>7.0000000000000001E-3</v>
      </c>
    </row>
    <row r="13" spans="1:20" ht="20.45" customHeight="1" x14ac:dyDescent="0.25">
      <c r="A13" s="15" t="s">
        <v>35</v>
      </c>
      <c r="B13" s="3" t="s">
        <v>28</v>
      </c>
      <c r="C13" s="6" t="s">
        <v>40</v>
      </c>
      <c r="D13" s="4">
        <v>1.32</v>
      </c>
      <c r="E13" s="4">
        <v>0.24</v>
      </c>
      <c r="F13" s="4">
        <v>6.68</v>
      </c>
      <c r="G13" s="4">
        <v>34.659999999999997</v>
      </c>
      <c r="H13" s="4">
        <v>0</v>
      </c>
      <c r="I13" s="4">
        <v>0.03</v>
      </c>
      <c r="J13" s="4">
        <v>1.6E-2</v>
      </c>
      <c r="K13" s="4">
        <v>0</v>
      </c>
      <c r="L13" s="4">
        <v>0</v>
      </c>
      <c r="M13" s="13">
        <v>7</v>
      </c>
      <c r="N13" s="4">
        <v>31.6</v>
      </c>
      <c r="O13" s="4">
        <v>2.25</v>
      </c>
      <c r="P13" s="4">
        <v>0.56999999999999995</v>
      </c>
      <c r="Q13" s="4">
        <v>19</v>
      </c>
      <c r="R13" s="4">
        <v>6.0000000000000001E-3</v>
      </c>
      <c r="S13" s="4">
        <v>0</v>
      </c>
      <c r="T13" s="4">
        <v>0.14000000000000001</v>
      </c>
    </row>
    <row r="14" spans="1:20" ht="19.899999999999999" customHeight="1" x14ac:dyDescent="0.25">
      <c r="A14" s="15" t="s">
        <v>35</v>
      </c>
      <c r="B14" s="3" t="s">
        <v>108</v>
      </c>
      <c r="C14" s="6" t="s">
        <v>95</v>
      </c>
      <c r="D14" s="4">
        <v>0.5</v>
      </c>
      <c r="E14" s="4">
        <v>0.5</v>
      </c>
      <c r="F14" s="4">
        <v>12.25</v>
      </c>
      <c r="G14" s="4">
        <v>58.75</v>
      </c>
      <c r="H14" s="4">
        <v>10.5</v>
      </c>
      <c r="I14" s="4">
        <v>3.6999999999999998E-2</v>
      </c>
      <c r="J14" s="4">
        <v>2.5000000000000001E-2</v>
      </c>
      <c r="K14" s="4">
        <v>0</v>
      </c>
      <c r="L14" s="4">
        <v>0</v>
      </c>
      <c r="M14" s="13">
        <v>20</v>
      </c>
      <c r="N14" s="4">
        <v>13.75</v>
      </c>
      <c r="O14" s="4">
        <v>11.25</v>
      </c>
      <c r="P14" s="4">
        <v>2.0750000000000002</v>
      </c>
      <c r="Q14" s="4">
        <v>147.5</v>
      </c>
      <c r="R14" s="4">
        <v>7.0000000000000001E-3</v>
      </c>
      <c r="S14" s="4">
        <v>0</v>
      </c>
      <c r="T14" s="4">
        <v>3.4000000000000002E-2</v>
      </c>
    </row>
    <row r="15" spans="1:20" ht="19.149999999999999" customHeight="1" x14ac:dyDescent="0.25">
      <c r="A15" s="15"/>
      <c r="B15" s="36" t="s">
        <v>32</v>
      </c>
      <c r="C15" s="4"/>
      <c r="D15" s="18">
        <f>SUM(D8:D14)</f>
        <v>13.95</v>
      </c>
      <c r="E15" s="18">
        <f t="shared" ref="E15:T15" si="0">SUM(E8:E14)</f>
        <v>15.780000000000001</v>
      </c>
      <c r="F15" s="18">
        <f t="shared" si="0"/>
        <v>84.77000000000001</v>
      </c>
      <c r="G15" s="18">
        <f t="shared" si="0"/>
        <v>566.02</v>
      </c>
      <c r="H15" s="18">
        <f t="shared" si="0"/>
        <v>13.02</v>
      </c>
      <c r="I15" s="18">
        <f t="shared" si="0"/>
        <v>0.20200000000000001</v>
      </c>
      <c r="J15" s="18">
        <f t="shared" si="0"/>
        <v>0.13800000000000001</v>
      </c>
      <c r="K15" s="18">
        <f t="shared" si="0"/>
        <v>123.82</v>
      </c>
      <c r="L15" s="18">
        <f t="shared" si="0"/>
        <v>1</v>
      </c>
      <c r="M15" s="18">
        <f t="shared" si="0"/>
        <v>267.45</v>
      </c>
      <c r="N15" s="18">
        <f t="shared" si="0"/>
        <v>252.56999999999996</v>
      </c>
      <c r="O15" s="18">
        <f t="shared" si="0"/>
        <v>64.62</v>
      </c>
      <c r="P15" s="18">
        <f t="shared" si="0"/>
        <v>3.7949999999999999</v>
      </c>
      <c r="Q15" s="18">
        <f t="shared" si="0"/>
        <v>318.12</v>
      </c>
      <c r="R15" s="18">
        <f t="shared" si="0"/>
        <v>2.4099999999999996E-2</v>
      </c>
      <c r="S15" s="18">
        <f t="shared" si="0"/>
        <v>4.5799999999999999E-3</v>
      </c>
      <c r="T15" s="18">
        <f t="shared" si="0"/>
        <v>0.38300000000000001</v>
      </c>
    </row>
    <row r="16" spans="1:20" ht="18" customHeight="1" x14ac:dyDescent="0.25">
      <c r="A16" s="15"/>
      <c r="B16" s="37" t="s">
        <v>29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13"/>
      <c r="N16" s="4"/>
      <c r="O16" s="4"/>
      <c r="P16" s="4"/>
      <c r="Q16" s="4"/>
      <c r="R16" s="4"/>
      <c r="S16" s="4"/>
      <c r="T16" s="4"/>
    </row>
    <row r="17" spans="1:21" ht="36.6" customHeight="1" x14ac:dyDescent="0.25">
      <c r="A17" s="15" t="s">
        <v>35</v>
      </c>
      <c r="B17" s="35" t="s">
        <v>117</v>
      </c>
      <c r="C17" s="6" t="s">
        <v>24</v>
      </c>
      <c r="D17" s="4">
        <v>0.48</v>
      </c>
      <c r="E17" s="4">
        <v>0.06</v>
      </c>
      <c r="F17" s="4">
        <v>1.02</v>
      </c>
      <c r="G17" s="4">
        <v>15</v>
      </c>
      <c r="H17" s="4">
        <v>0.21</v>
      </c>
      <c r="I17" s="4">
        <v>1.2E-2</v>
      </c>
      <c r="J17" s="4">
        <v>0.06</v>
      </c>
      <c r="K17" s="4">
        <v>0</v>
      </c>
      <c r="L17" s="4">
        <v>0</v>
      </c>
      <c r="M17" s="13">
        <v>13.8</v>
      </c>
      <c r="N17" s="4">
        <v>14.4</v>
      </c>
      <c r="O17" s="4">
        <v>8.4</v>
      </c>
      <c r="P17" s="4">
        <v>3.5999999999999997E-2</v>
      </c>
      <c r="Q17" s="4">
        <v>0.6</v>
      </c>
      <c r="R17" s="4">
        <v>2E-3</v>
      </c>
      <c r="S17" s="4">
        <v>0</v>
      </c>
      <c r="T17" s="4">
        <v>8.9999999999999993E-3</v>
      </c>
    </row>
    <row r="18" spans="1:21" ht="55.15" customHeight="1" x14ac:dyDescent="0.25">
      <c r="A18" s="15" t="s">
        <v>147</v>
      </c>
      <c r="B18" s="35" t="s">
        <v>79</v>
      </c>
      <c r="C18" s="4" t="s">
        <v>94</v>
      </c>
      <c r="D18" s="4">
        <v>2.17</v>
      </c>
      <c r="E18" s="4">
        <v>7.06</v>
      </c>
      <c r="F18" s="4">
        <v>13.92</v>
      </c>
      <c r="G18" s="4">
        <v>125.44</v>
      </c>
      <c r="H18" s="4">
        <v>0.7</v>
      </c>
      <c r="I18" s="4">
        <v>0.08</v>
      </c>
      <c r="J18" s="4">
        <v>5.7000000000000002E-2</v>
      </c>
      <c r="K18" s="4">
        <v>13.52</v>
      </c>
      <c r="L18" s="4">
        <v>1.05</v>
      </c>
      <c r="M18" s="13">
        <v>64.239999999999995</v>
      </c>
      <c r="N18" s="4">
        <v>15.38</v>
      </c>
      <c r="O18" s="4">
        <v>9.34</v>
      </c>
      <c r="P18" s="4">
        <v>7.3999999999999996E-2</v>
      </c>
      <c r="Q18" s="4">
        <v>4.12</v>
      </c>
      <c r="R18" s="4">
        <v>4.1999999999999997E-3</v>
      </c>
      <c r="S18" s="4">
        <v>5.8E-4</v>
      </c>
      <c r="T18" s="4">
        <v>1.7999999999999999E-2</v>
      </c>
      <c r="U18" s="22"/>
    </row>
    <row r="19" spans="1:21" ht="26.25" customHeight="1" x14ac:dyDescent="0.25">
      <c r="A19" s="15" t="s">
        <v>35</v>
      </c>
      <c r="B19" s="52" t="s">
        <v>171</v>
      </c>
      <c r="C19" s="4" t="s">
        <v>96</v>
      </c>
      <c r="D19" s="4">
        <v>9.75</v>
      </c>
      <c r="E19" s="4">
        <v>4.95</v>
      </c>
      <c r="F19" s="4">
        <v>3.8</v>
      </c>
      <c r="G19" s="4">
        <v>105</v>
      </c>
      <c r="H19" s="4">
        <v>3.73</v>
      </c>
      <c r="I19" s="4">
        <v>0.05</v>
      </c>
      <c r="J19" s="4">
        <v>0.05</v>
      </c>
      <c r="K19" s="4">
        <v>5.82</v>
      </c>
      <c r="L19" s="4">
        <v>5.7</v>
      </c>
      <c r="M19" s="13">
        <v>299.07</v>
      </c>
      <c r="N19" s="4">
        <v>162.19</v>
      </c>
      <c r="O19" s="4">
        <v>48.53</v>
      </c>
      <c r="P19" s="4">
        <v>0.85</v>
      </c>
      <c r="Q19" s="4">
        <v>125.21</v>
      </c>
      <c r="R19" s="4">
        <v>0.01</v>
      </c>
      <c r="S19" s="4">
        <v>9.7000000000000003E-3</v>
      </c>
      <c r="T19" s="4">
        <v>0.51</v>
      </c>
    </row>
    <row r="20" spans="1:21" ht="43.5" customHeight="1" x14ac:dyDescent="0.25">
      <c r="A20" s="15" t="s">
        <v>178</v>
      </c>
      <c r="B20" s="35" t="s">
        <v>177</v>
      </c>
      <c r="C20" s="4" t="s">
        <v>51</v>
      </c>
      <c r="D20" s="4">
        <v>3.1</v>
      </c>
      <c r="E20" s="4">
        <v>9.15</v>
      </c>
      <c r="F20" s="4">
        <v>17.98</v>
      </c>
      <c r="G20" s="4">
        <v>172.85</v>
      </c>
      <c r="H20" s="4">
        <v>5.8</v>
      </c>
      <c r="I20" s="4">
        <v>0.14199999999999999</v>
      </c>
      <c r="J20" s="4">
        <v>0.114</v>
      </c>
      <c r="K20" s="4">
        <v>50</v>
      </c>
      <c r="L20" s="4">
        <v>0.1</v>
      </c>
      <c r="M20" s="13">
        <v>71.650000000000006</v>
      </c>
      <c r="N20" s="4">
        <v>87.02</v>
      </c>
      <c r="O20" s="4">
        <v>27.4</v>
      </c>
      <c r="P20" s="4">
        <v>0.05</v>
      </c>
      <c r="Q20" s="4">
        <v>136.57</v>
      </c>
      <c r="R20" s="4">
        <v>1.6000000000000001E-3</v>
      </c>
      <c r="S20" s="4">
        <v>2.9999999999999997E-4</v>
      </c>
      <c r="T20" s="4">
        <v>1.2E-2</v>
      </c>
    </row>
    <row r="21" spans="1:21" ht="19.899999999999999" customHeight="1" x14ac:dyDescent="0.25">
      <c r="A21" s="15" t="s">
        <v>35</v>
      </c>
      <c r="B21" s="3" t="s">
        <v>80</v>
      </c>
      <c r="C21" s="4" t="s">
        <v>30</v>
      </c>
      <c r="D21" s="4">
        <v>0.6</v>
      </c>
      <c r="E21" s="4">
        <v>0.4</v>
      </c>
      <c r="F21" s="4">
        <v>32.6</v>
      </c>
      <c r="G21" s="4">
        <v>136.4</v>
      </c>
      <c r="H21" s="4">
        <v>2</v>
      </c>
      <c r="I21" s="4">
        <v>4.3999999999999997E-2</v>
      </c>
      <c r="J21" s="4">
        <v>2.1999999999999999E-2</v>
      </c>
      <c r="K21" s="4">
        <v>0</v>
      </c>
      <c r="L21" s="4">
        <v>0</v>
      </c>
      <c r="M21" s="13">
        <v>40</v>
      </c>
      <c r="N21" s="4">
        <v>24</v>
      </c>
      <c r="O21" s="4">
        <v>18</v>
      </c>
      <c r="P21" s="4">
        <v>0.08</v>
      </c>
      <c r="Q21" s="4">
        <v>100</v>
      </c>
      <c r="R21" s="4">
        <v>4.0000000000000001E-3</v>
      </c>
      <c r="S21" s="4">
        <v>0</v>
      </c>
      <c r="T21" s="4">
        <v>0.02</v>
      </c>
    </row>
    <row r="22" spans="1:21" ht="18.600000000000001" customHeight="1" x14ac:dyDescent="0.25">
      <c r="A22" s="15" t="s">
        <v>35</v>
      </c>
      <c r="B22" s="3" t="s">
        <v>27</v>
      </c>
      <c r="C22" s="6" t="s">
        <v>39</v>
      </c>
      <c r="D22" s="4">
        <v>3.95</v>
      </c>
      <c r="E22" s="4">
        <v>0.5</v>
      </c>
      <c r="F22" s="4">
        <v>24.15</v>
      </c>
      <c r="G22" s="4">
        <v>116.9</v>
      </c>
      <c r="H22" s="4">
        <v>0</v>
      </c>
      <c r="I22" s="4">
        <v>0.05</v>
      </c>
      <c r="J22" s="4">
        <v>0.03</v>
      </c>
      <c r="K22" s="4">
        <v>0</v>
      </c>
      <c r="L22" s="4">
        <v>0</v>
      </c>
      <c r="M22" s="13">
        <v>11.5</v>
      </c>
      <c r="N22" s="4">
        <v>43.5</v>
      </c>
      <c r="O22" s="4">
        <v>6.5</v>
      </c>
      <c r="P22" s="4">
        <v>0.35</v>
      </c>
      <c r="Q22" s="4">
        <v>29</v>
      </c>
      <c r="R22" s="4">
        <v>2.2000000000000001E-3</v>
      </c>
      <c r="S22" s="4">
        <v>1.1000000000000001E-3</v>
      </c>
      <c r="T22" s="4">
        <v>0.08</v>
      </c>
    </row>
    <row r="23" spans="1:21" ht="19.149999999999999" customHeight="1" x14ac:dyDescent="0.25">
      <c r="A23" s="15" t="s">
        <v>35</v>
      </c>
      <c r="B23" s="3" t="s">
        <v>28</v>
      </c>
      <c r="C23" s="6" t="s">
        <v>41</v>
      </c>
      <c r="D23" s="4">
        <v>1.84</v>
      </c>
      <c r="E23" s="4">
        <v>0.33</v>
      </c>
      <c r="F23" s="4">
        <v>9.35</v>
      </c>
      <c r="G23" s="4">
        <v>48.52</v>
      </c>
      <c r="H23" s="4">
        <v>0</v>
      </c>
      <c r="I23" s="4">
        <v>4.2000000000000003E-2</v>
      </c>
      <c r="J23" s="4">
        <v>2.1999999999999999E-2</v>
      </c>
      <c r="K23" s="4">
        <v>0</v>
      </c>
      <c r="L23" s="4">
        <v>0</v>
      </c>
      <c r="M23" s="13">
        <v>9.8000000000000007</v>
      </c>
      <c r="N23" s="4">
        <v>44.24</v>
      </c>
      <c r="O23" s="4">
        <v>3.16</v>
      </c>
      <c r="P23" s="4">
        <v>0.8</v>
      </c>
      <c r="Q23" s="4">
        <v>26.6</v>
      </c>
      <c r="R23" s="4">
        <v>8.3999999999999995E-3</v>
      </c>
      <c r="S23" s="4">
        <v>0</v>
      </c>
      <c r="T23" s="4">
        <v>0.2</v>
      </c>
    </row>
    <row r="24" spans="1:21" ht="17.45" customHeight="1" x14ac:dyDescent="0.25">
      <c r="A24" s="14"/>
      <c r="B24" s="36" t="s">
        <v>33</v>
      </c>
      <c r="C24" s="4"/>
      <c r="D24" s="18">
        <f>SUM(D17:D23)</f>
        <v>21.89</v>
      </c>
      <c r="E24" s="18">
        <f t="shared" ref="E24:T24" si="1">SUM(E17:E23)</f>
        <v>22.449999999999996</v>
      </c>
      <c r="F24" s="18">
        <f t="shared" si="1"/>
        <v>102.82</v>
      </c>
      <c r="G24" s="18">
        <f t="shared" si="1"/>
        <v>720.1099999999999</v>
      </c>
      <c r="H24" s="18">
        <f t="shared" si="1"/>
        <v>12.44</v>
      </c>
      <c r="I24" s="18">
        <f t="shared" si="1"/>
        <v>0.42</v>
      </c>
      <c r="J24" s="18">
        <f t="shared" si="1"/>
        <v>0.35499999999999998</v>
      </c>
      <c r="K24" s="18">
        <f t="shared" si="1"/>
        <v>69.34</v>
      </c>
      <c r="L24" s="18">
        <f t="shared" si="1"/>
        <v>6.85</v>
      </c>
      <c r="M24" s="18">
        <f t="shared" si="1"/>
        <v>510.06</v>
      </c>
      <c r="N24" s="18">
        <f t="shared" si="1"/>
        <v>390.73</v>
      </c>
      <c r="O24" s="18">
        <f t="shared" si="1"/>
        <v>121.33000000000001</v>
      </c>
      <c r="P24" s="18">
        <f t="shared" si="1"/>
        <v>2.2400000000000002</v>
      </c>
      <c r="Q24" s="18">
        <f t="shared" si="1"/>
        <v>422.1</v>
      </c>
      <c r="R24" s="18">
        <f t="shared" si="1"/>
        <v>3.2399999999999998E-2</v>
      </c>
      <c r="S24" s="18">
        <f t="shared" si="1"/>
        <v>1.1680000000000001E-2</v>
      </c>
      <c r="T24" s="18">
        <f t="shared" si="1"/>
        <v>0.84899999999999998</v>
      </c>
    </row>
    <row r="25" spans="1:21" ht="16.899999999999999" customHeight="1" x14ac:dyDescent="0.25">
      <c r="A25" s="14"/>
      <c r="B25" s="36" t="s">
        <v>34</v>
      </c>
      <c r="C25" s="4"/>
      <c r="D25" s="18">
        <f>D15+D24</f>
        <v>35.840000000000003</v>
      </c>
      <c r="E25" s="18">
        <f t="shared" ref="E25:T25" si="2">E15+E24</f>
        <v>38.229999999999997</v>
      </c>
      <c r="F25" s="18">
        <f t="shared" si="2"/>
        <v>187.59</v>
      </c>
      <c r="G25" s="18">
        <f t="shared" si="2"/>
        <v>1286.1299999999999</v>
      </c>
      <c r="H25" s="18">
        <f t="shared" si="2"/>
        <v>25.46</v>
      </c>
      <c r="I25" s="18">
        <f t="shared" si="2"/>
        <v>0.622</v>
      </c>
      <c r="J25" s="18">
        <f t="shared" si="2"/>
        <v>0.49299999999999999</v>
      </c>
      <c r="K25" s="18">
        <f t="shared" si="2"/>
        <v>193.16</v>
      </c>
      <c r="L25" s="18">
        <f t="shared" si="2"/>
        <v>7.85</v>
      </c>
      <c r="M25" s="18">
        <f t="shared" si="2"/>
        <v>777.51</v>
      </c>
      <c r="N25" s="18">
        <f t="shared" si="2"/>
        <v>643.29999999999995</v>
      </c>
      <c r="O25" s="18">
        <f t="shared" si="2"/>
        <v>185.95000000000002</v>
      </c>
      <c r="P25" s="18">
        <f t="shared" si="2"/>
        <v>6.0350000000000001</v>
      </c>
      <c r="Q25" s="18">
        <f t="shared" si="2"/>
        <v>740.22</v>
      </c>
      <c r="R25" s="18">
        <f t="shared" si="2"/>
        <v>5.6499999999999995E-2</v>
      </c>
      <c r="S25" s="18">
        <f t="shared" si="2"/>
        <v>1.626E-2</v>
      </c>
      <c r="T25" s="18">
        <f t="shared" si="2"/>
        <v>1.232</v>
      </c>
    </row>
    <row r="27" spans="1:21" ht="18.75" x14ac:dyDescent="0.3">
      <c r="A27" s="70" t="str">
        <f>'День 6'!$A$28</f>
        <v>* - Сборник технологических карт, рецептур блюд кулинарных изделий для школьного питания Уфа 2014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</row>
    <row r="29" spans="1:21" ht="18.75" x14ac:dyDescent="0.3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</row>
  </sheetData>
  <mergeCells count="12">
    <mergeCell ref="A29:P29"/>
    <mergeCell ref="A1:B1"/>
    <mergeCell ref="A2:B2"/>
    <mergeCell ref="A5:A6"/>
    <mergeCell ref="B5:B6"/>
    <mergeCell ref="C5:C6"/>
    <mergeCell ref="A3:B3"/>
    <mergeCell ref="G5:G6"/>
    <mergeCell ref="H5:L5"/>
    <mergeCell ref="M5:T5"/>
    <mergeCell ref="D5:F5"/>
    <mergeCell ref="A27:Q27"/>
  </mergeCells>
  <pageMargins left="0.7" right="0.7" top="0.75" bottom="0.75" header="0.3" footer="0.3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T30"/>
  <sheetViews>
    <sheetView topLeftCell="A4" zoomScaleNormal="100" workbookViewId="0">
      <selection activeCell="P27" sqref="P27"/>
    </sheetView>
  </sheetViews>
  <sheetFormatPr defaultRowHeight="15" x14ac:dyDescent="0.25"/>
  <cols>
    <col min="1" max="1" width="18.42578125" customWidth="1"/>
    <col min="2" max="2" width="27.28515625" customWidth="1"/>
    <col min="3" max="3" width="9.5703125" customWidth="1"/>
    <col min="4" max="4" width="8.28515625" customWidth="1"/>
    <col min="5" max="5" width="9" customWidth="1"/>
    <col min="6" max="6" width="12.28515625" customWidth="1"/>
    <col min="7" max="7" width="19.7109375" customWidth="1"/>
    <col min="8" max="8" width="6" customWidth="1"/>
    <col min="9" max="9" width="6.28515625" customWidth="1"/>
    <col min="10" max="10" width="6.85546875" customWidth="1"/>
    <col min="11" max="11" width="6.140625" customWidth="1"/>
    <col min="12" max="12" width="5.7109375" customWidth="1"/>
    <col min="13" max="13" width="6.42578125" customWidth="1"/>
    <col min="14" max="14" width="6.85546875" customWidth="1"/>
    <col min="15" max="15" width="6.28515625" customWidth="1"/>
    <col min="16" max="16" width="6.140625" customWidth="1"/>
    <col min="17" max="17" width="5.5703125" customWidth="1"/>
    <col min="18" max="18" width="7.28515625" customWidth="1"/>
    <col min="19" max="19" width="8.28515625" customWidth="1"/>
    <col min="20" max="20" width="6.7109375" customWidth="1"/>
  </cols>
  <sheetData>
    <row r="2" spans="1:20" ht="18.75" x14ac:dyDescent="0.3">
      <c r="A2" s="74" t="s">
        <v>81</v>
      </c>
      <c r="B2" s="7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.75" x14ac:dyDescent="0.3">
      <c r="A3" s="73" t="s">
        <v>37</v>
      </c>
      <c r="B3" s="7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.75" x14ac:dyDescent="0.3">
      <c r="A4" s="73" t="s">
        <v>112</v>
      </c>
      <c r="B4" s="7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.75" x14ac:dyDescent="0.3">
      <c r="A5" s="26"/>
      <c r="B5" s="2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8.600000000000001" customHeight="1" x14ac:dyDescent="0.25">
      <c r="A6" s="75" t="s">
        <v>1</v>
      </c>
      <c r="B6" s="77" t="s">
        <v>2</v>
      </c>
      <c r="C6" s="75" t="s">
        <v>4</v>
      </c>
      <c r="D6" s="68" t="s">
        <v>3</v>
      </c>
      <c r="E6" s="68"/>
      <c r="F6" s="68"/>
      <c r="G6" s="67" t="s">
        <v>8</v>
      </c>
      <c r="H6" s="68" t="s">
        <v>9</v>
      </c>
      <c r="I6" s="68"/>
      <c r="J6" s="68"/>
      <c r="K6" s="68"/>
      <c r="L6" s="68"/>
      <c r="M6" s="68" t="s">
        <v>15</v>
      </c>
      <c r="N6" s="68"/>
      <c r="O6" s="68"/>
      <c r="P6" s="68"/>
      <c r="Q6" s="68"/>
      <c r="R6" s="68"/>
      <c r="S6" s="68"/>
      <c r="T6" s="68"/>
    </row>
    <row r="7" spans="1:20" ht="18" customHeight="1" x14ac:dyDescent="0.25">
      <c r="A7" s="76"/>
      <c r="B7" s="78"/>
      <c r="C7" s="76"/>
      <c r="D7" s="9" t="s">
        <v>5</v>
      </c>
      <c r="E7" s="9" t="s">
        <v>6</v>
      </c>
      <c r="F7" s="9" t="s">
        <v>7</v>
      </c>
      <c r="G7" s="75"/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10" t="s">
        <v>16</v>
      </c>
      <c r="N7" s="8" t="s">
        <v>17</v>
      </c>
      <c r="O7" s="8" t="s">
        <v>18</v>
      </c>
      <c r="P7" s="8" t="s">
        <v>19</v>
      </c>
      <c r="Q7" s="8" t="s">
        <v>20</v>
      </c>
      <c r="R7" s="8" t="s">
        <v>21</v>
      </c>
      <c r="S7" s="8" t="s">
        <v>22</v>
      </c>
      <c r="T7" s="8" t="s">
        <v>97</v>
      </c>
    </row>
    <row r="8" spans="1:20" ht="19.149999999999999" customHeight="1" x14ac:dyDescent="0.25">
      <c r="A8" s="3"/>
      <c r="B8" s="37" t="s">
        <v>23</v>
      </c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3"/>
      <c r="O8" s="3"/>
      <c r="P8" s="3"/>
      <c r="Q8" s="3"/>
      <c r="R8" s="3"/>
      <c r="S8" s="3"/>
      <c r="T8" s="3"/>
    </row>
    <row r="9" spans="1:20" ht="18.600000000000001" customHeight="1" x14ac:dyDescent="0.25">
      <c r="A9" s="15" t="s">
        <v>46</v>
      </c>
      <c r="B9" s="35" t="s">
        <v>45</v>
      </c>
      <c r="C9" s="6" t="s">
        <v>55</v>
      </c>
      <c r="D9" s="4">
        <v>4.8</v>
      </c>
      <c r="E9" s="4">
        <v>4.28</v>
      </c>
      <c r="F9" s="4">
        <v>11.86</v>
      </c>
      <c r="G9" s="4">
        <v>124</v>
      </c>
      <c r="H9" s="4">
        <v>0.08</v>
      </c>
      <c r="I9" s="4">
        <v>3.2000000000000001E-2</v>
      </c>
      <c r="J9" s="4">
        <v>6.4000000000000001E-2</v>
      </c>
      <c r="K9" s="4">
        <v>41.2</v>
      </c>
      <c r="L9" s="4">
        <v>0.5</v>
      </c>
      <c r="M9" s="13">
        <v>65.760000000000005</v>
      </c>
      <c r="N9" s="4">
        <v>68.8</v>
      </c>
      <c r="O9" s="4">
        <v>9.9600000000000009</v>
      </c>
      <c r="P9" s="4">
        <v>0.36</v>
      </c>
      <c r="Q9" s="4">
        <v>35.520000000000003</v>
      </c>
      <c r="R9" s="4">
        <v>1.6999999999999999E-3</v>
      </c>
      <c r="S9" s="4">
        <v>3.2000000000000002E-3</v>
      </c>
      <c r="T9" s="4">
        <v>0.09</v>
      </c>
    </row>
    <row r="10" spans="1:20" ht="18.600000000000001" customHeight="1" x14ac:dyDescent="0.25">
      <c r="A10" s="15" t="s">
        <v>118</v>
      </c>
      <c r="B10" s="35" t="s">
        <v>70</v>
      </c>
      <c r="C10" s="6" t="s">
        <v>38</v>
      </c>
      <c r="D10" s="4">
        <v>5.08</v>
      </c>
      <c r="E10" s="4">
        <v>3.6</v>
      </c>
      <c r="F10" s="4">
        <v>0.28000000000000003</v>
      </c>
      <c r="G10" s="4">
        <v>63</v>
      </c>
      <c r="H10" s="4">
        <v>0</v>
      </c>
      <c r="I10" s="4">
        <v>0.03</v>
      </c>
      <c r="J10" s="4">
        <v>1.7999999999999999E-2</v>
      </c>
      <c r="K10" s="4">
        <v>100</v>
      </c>
      <c r="L10" s="4">
        <v>2.5299999999999998</v>
      </c>
      <c r="M10" s="13">
        <v>22</v>
      </c>
      <c r="N10" s="4">
        <v>76.8</v>
      </c>
      <c r="O10" s="4">
        <v>4.8</v>
      </c>
      <c r="P10" s="4">
        <v>1</v>
      </c>
      <c r="Q10" s="4">
        <v>56</v>
      </c>
      <c r="R10" s="4">
        <v>8.0000000000000002E-3</v>
      </c>
      <c r="S10" s="4">
        <v>4.1999999999999997E-3</v>
      </c>
      <c r="T10" s="4">
        <v>0.45</v>
      </c>
    </row>
    <row r="11" spans="1:20" ht="55.15" customHeight="1" x14ac:dyDescent="0.25">
      <c r="A11" s="15" t="s">
        <v>148</v>
      </c>
      <c r="B11" s="35" t="s">
        <v>82</v>
      </c>
      <c r="C11" s="6" t="s">
        <v>51</v>
      </c>
      <c r="D11" s="4">
        <v>2.2999999999999998</v>
      </c>
      <c r="E11" s="4">
        <v>7.55</v>
      </c>
      <c r="F11" s="4">
        <v>29.84</v>
      </c>
      <c r="G11" s="4">
        <v>205.02</v>
      </c>
      <c r="H11" s="4">
        <v>0.82</v>
      </c>
      <c r="I11" s="4">
        <v>5.6000000000000001E-2</v>
      </c>
      <c r="J11" s="4">
        <v>1.0999999999999999E-2</v>
      </c>
      <c r="K11" s="4">
        <v>40.86</v>
      </c>
      <c r="L11" s="4">
        <v>0.27</v>
      </c>
      <c r="M11" s="13">
        <v>74.459999999999994</v>
      </c>
      <c r="N11" s="4">
        <v>33.270000000000003</v>
      </c>
      <c r="O11" s="4">
        <v>14.3</v>
      </c>
      <c r="P11" s="4">
        <v>0.35</v>
      </c>
      <c r="Q11" s="4">
        <v>102.44</v>
      </c>
      <c r="R11" s="4">
        <v>7.7999999999999996E-3</v>
      </c>
      <c r="S11" s="4">
        <v>8.9999999999999998E-4</v>
      </c>
      <c r="T11" s="4">
        <v>0.08</v>
      </c>
    </row>
    <row r="12" spans="1:20" ht="18" customHeight="1" x14ac:dyDescent="0.25">
      <c r="A12" s="15" t="s">
        <v>130</v>
      </c>
      <c r="B12" s="35" t="s">
        <v>58</v>
      </c>
      <c r="C12" s="6" t="s">
        <v>42</v>
      </c>
      <c r="D12" s="4">
        <v>6.3E-2</v>
      </c>
      <c r="E12" s="4">
        <v>1.7999999999999999E-2</v>
      </c>
      <c r="F12" s="4">
        <v>13.5</v>
      </c>
      <c r="G12" s="4">
        <v>34</v>
      </c>
      <c r="H12" s="4">
        <v>2.7E-2</v>
      </c>
      <c r="I12" s="4">
        <v>0</v>
      </c>
      <c r="J12" s="4">
        <v>0</v>
      </c>
      <c r="K12" s="4">
        <v>0</v>
      </c>
      <c r="L12" s="4">
        <v>0</v>
      </c>
      <c r="M12" s="13">
        <v>1.99</v>
      </c>
      <c r="N12" s="4">
        <v>2.52</v>
      </c>
      <c r="O12" s="4">
        <v>1.26</v>
      </c>
      <c r="P12" s="4">
        <v>0.25</v>
      </c>
      <c r="Q12" s="4">
        <v>0.6</v>
      </c>
      <c r="R12" s="4">
        <v>0</v>
      </c>
      <c r="S12" s="4">
        <v>0</v>
      </c>
      <c r="T12" s="4">
        <v>6.2E-2</v>
      </c>
    </row>
    <row r="13" spans="1:20" ht="18.600000000000001" customHeight="1" x14ac:dyDescent="0.25">
      <c r="A13" s="15" t="s">
        <v>35</v>
      </c>
      <c r="B13" s="3" t="s">
        <v>28</v>
      </c>
      <c r="C13" s="6" t="s">
        <v>40</v>
      </c>
      <c r="D13" s="4">
        <v>1.32</v>
      </c>
      <c r="E13" s="4">
        <v>0.24</v>
      </c>
      <c r="F13" s="4">
        <v>6.68</v>
      </c>
      <c r="G13" s="4">
        <v>34.659999999999997</v>
      </c>
      <c r="H13" s="4">
        <v>0</v>
      </c>
      <c r="I13" s="4">
        <v>0.03</v>
      </c>
      <c r="J13" s="4">
        <v>1.6E-2</v>
      </c>
      <c r="K13" s="4">
        <v>0</v>
      </c>
      <c r="L13" s="4">
        <v>0</v>
      </c>
      <c r="M13" s="13">
        <v>7</v>
      </c>
      <c r="N13" s="4">
        <v>31.6</v>
      </c>
      <c r="O13" s="4">
        <v>2.25</v>
      </c>
      <c r="P13" s="4">
        <v>0.56999999999999995</v>
      </c>
      <c r="Q13" s="4">
        <v>19</v>
      </c>
      <c r="R13" s="4">
        <v>6.0000000000000001E-3</v>
      </c>
      <c r="S13" s="4">
        <v>0</v>
      </c>
      <c r="T13" s="4">
        <v>0.14000000000000001</v>
      </c>
    </row>
    <row r="14" spans="1:20" ht="17.45" customHeight="1" x14ac:dyDescent="0.25">
      <c r="A14" s="15" t="s">
        <v>118</v>
      </c>
      <c r="B14" s="3" t="s">
        <v>83</v>
      </c>
      <c r="C14" s="4" t="s">
        <v>30</v>
      </c>
      <c r="D14" s="19">
        <v>0.2</v>
      </c>
      <c r="E14" s="19">
        <v>0.2</v>
      </c>
      <c r="F14" s="19">
        <v>23.1</v>
      </c>
      <c r="G14" s="19">
        <v>103</v>
      </c>
      <c r="H14" s="19">
        <v>40</v>
      </c>
      <c r="I14" s="19">
        <v>0.08</v>
      </c>
      <c r="J14" s="19">
        <v>0.3</v>
      </c>
      <c r="K14" s="19">
        <v>0</v>
      </c>
      <c r="L14" s="19">
        <v>0</v>
      </c>
      <c r="M14" s="20">
        <v>8</v>
      </c>
      <c r="N14" s="19">
        <v>11</v>
      </c>
      <c r="O14" s="19">
        <v>11</v>
      </c>
      <c r="P14" s="19">
        <v>0.03</v>
      </c>
      <c r="Q14" s="19">
        <v>106</v>
      </c>
      <c r="R14" s="4">
        <v>8.0000000000000002E-3</v>
      </c>
      <c r="S14" s="4">
        <v>0</v>
      </c>
      <c r="T14" s="4">
        <v>2.1999999999999999E-2</v>
      </c>
    </row>
    <row r="15" spans="1:20" ht="18.600000000000001" customHeight="1" x14ac:dyDescent="0.25">
      <c r="A15" s="15"/>
      <c r="B15" s="36" t="s">
        <v>32</v>
      </c>
      <c r="C15" s="4"/>
      <c r="D15" s="18">
        <f t="shared" ref="D15:T15" si="0">SUM(D9:D14)</f>
        <v>13.763</v>
      </c>
      <c r="E15" s="18">
        <f t="shared" si="0"/>
        <v>15.888</v>
      </c>
      <c r="F15" s="18">
        <f t="shared" si="0"/>
        <v>85.259999999999991</v>
      </c>
      <c r="G15" s="18">
        <f t="shared" si="0"/>
        <v>563.67999999999995</v>
      </c>
      <c r="H15" s="18">
        <f t="shared" si="0"/>
        <v>40.927</v>
      </c>
      <c r="I15" s="18">
        <f t="shared" si="0"/>
        <v>0.22799999999999998</v>
      </c>
      <c r="J15" s="18">
        <f t="shared" si="0"/>
        <v>0.40899999999999997</v>
      </c>
      <c r="K15" s="18">
        <f t="shared" si="0"/>
        <v>182.06</v>
      </c>
      <c r="L15" s="18">
        <f t="shared" si="0"/>
        <v>3.3</v>
      </c>
      <c r="M15" s="18">
        <f t="shared" si="0"/>
        <v>179.21</v>
      </c>
      <c r="N15" s="18">
        <f t="shared" si="0"/>
        <v>223.99</v>
      </c>
      <c r="O15" s="18">
        <f t="shared" si="0"/>
        <v>43.570000000000007</v>
      </c>
      <c r="P15" s="18">
        <f t="shared" si="0"/>
        <v>2.5599999999999996</v>
      </c>
      <c r="Q15" s="18">
        <f t="shared" si="0"/>
        <v>319.56</v>
      </c>
      <c r="R15" s="18">
        <f t="shared" si="0"/>
        <v>3.15E-2</v>
      </c>
      <c r="S15" s="18">
        <f t="shared" si="0"/>
        <v>8.3000000000000001E-3</v>
      </c>
      <c r="T15" s="18">
        <f t="shared" si="0"/>
        <v>0.84399999999999997</v>
      </c>
    </row>
    <row r="16" spans="1:20" ht="18" customHeight="1" x14ac:dyDescent="0.25">
      <c r="A16" s="15"/>
      <c r="B16" s="37" t="s">
        <v>29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13"/>
      <c r="N16" s="4"/>
      <c r="O16" s="4"/>
      <c r="P16" s="4"/>
      <c r="Q16" s="4"/>
      <c r="R16" s="4"/>
      <c r="S16" s="4"/>
      <c r="T16" s="4"/>
    </row>
    <row r="17" spans="1:20" ht="52.9" customHeight="1" x14ac:dyDescent="0.25">
      <c r="A17" s="15" t="s">
        <v>118</v>
      </c>
      <c r="B17" s="35" t="s">
        <v>109</v>
      </c>
      <c r="C17" s="6" t="s">
        <v>24</v>
      </c>
      <c r="D17" s="4">
        <v>0.72</v>
      </c>
      <c r="E17" s="4">
        <v>2.83</v>
      </c>
      <c r="F17" s="4">
        <v>4.62</v>
      </c>
      <c r="G17" s="4">
        <v>46.5</v>
      </c>
      <c r="H17" s="4">
        <v>0.5</v>
      </c>
      <c r="I17" s="4">
        <v>1.4999999999999999E-2</v>
      </c>
      <c r="J17" s="4">
        <v>0.03</v>
      </c>
      <c r="K17" s="4">
        <v>0</v>
      </c>
      <c r="L17" s="4">
        <v>0</v>
      </c>
      <c r="M17" s="13">
        <v>24</v>
      </c>
      <c r="N17" s="4">
        <v>22.5</v>
      </c>
      <c r="O17" s="4">
        <v>9</v>
      </c>
      <c r="P17" s="4">
        <v>4.2000000000000003E-2</v>
      </c>
      <c r="Q17" s="4">
        <v>0.9</v>
      </c>
      <c r="R17" s="4">
        <v>2.3999999999999998E-3</v>
      </c>
      <c r="S17" s="4">
        <v>0</v>
      </c>
      <c r="T17" s="4">
        <v>0.01</v>
      </c>
    </row>
    <row r="18" spans="1:20" ht="36" customHeight="1" x14ac:dyDescent="0.25">
      <c r="A18" s="15" t="s">
        <v>149</v>
      </c>
      <c r="B18" s="35" t="s">
        <v>84</v>
      </c>
      <c r="C18" s="4" t="s">
        <v>30</v>
      </c>
      <c r="D18" s="4">
        <v>1.18</v>
      </c>
      <c r="E18" s="4">
        <v>2.17</v>
      </c>
      <c r="F18" s="4">
        <v>9.69</v>
      </c>
      <c r="G18" s="4">
        <v>68.599999999999994</v>
      </c>
      <c r="H18" s="4">
        <v>0.6</v>
      </c>
      <c r="I18" s="4">
        <v>7.1999999999999995E-2</v>
      </c>
      <c r="J18" s="4">
        <v>4.3999999999999997E-2</v>
      </c>
      <c r="K18" s="4">
        <v>0</v>
      </c>
      <c r="L18" s="4">
        <v>0</v>
      </c>
      <c r="M18" s="13">
        <v>21.36</v>
      </c>
      <c r="N18" s="4">
        <v>14.78</v>
      </c>
      <c r="O18" s="4">
        <v>8.2200000000000006</v>
      </c>
      <c r="P18" s="4">
        <v>7.0000000000000007E-2</v>
      </c>
      <c r="Q18" s="4">
        <v>5.13</v>
      </c>
      <c r="R18" s="4">
        <v>2.5000000000000001E-3</v>
      </c>
      <c r="S18" s="4">
        <v>6.7000000000000002E-4</v>
      </c>
      <c r="T18" s="4">
        <v>1.7000000000000001E-2</v>
      </c>
    </row>
    <row r="19" spans="1:20" ht="24" customHeight="1" x14ac:dyDescent="0.3">
      <c r="A19" s="61" t="s">
        <v>118</v>
      </c>
      <c r="B19" s="63" t="s">
        <v>172</v>
      </c>
      <c r="C19" s="6" t="s">
        <v>96</v>
      </c>
      <c r="D19" s="4">
        <v>12.66</v>
      </c>
      <c r="E19" s="4">
        <v>9.76</v>
      </c>
      <c r="F19" s="4">
        <v>3.81</v>
      </c>
      <c r="G19" s="4">
        <v>159</v>
      </c>
      <c r="H19" s="4">
        <v>8.86</v>
      </c>
      <c r="I19" s="4">
        <v>0.19</v>
      </c>
      <c r="J19" s="4">
        <v>1.4</v>
      </c>
      <c r="K19" s="4">
        <v>2137</v>
      </c>
      <c r="L19" s="4">
        <v>8.5</v>
      </c>
      <c r="M19" s="13">
        <v>295.62</v>
      </c>
      <c r="N19" s="4">
        <v>223.29</v>
      </c>
      <c r="O19" s="4">
        <v>14.8</v>
      </c>
      <c r="P19" s="4">
        <v>4.72</v>
      </c>
      <c r="Q19" s="4">
        <v>100.3</v>
      </c>
      <c r="R19" s="4">
        <v>0.01</v>
      </c>
      <c r="S19" s="4">
        <v>1.6E-2</v>
      </c>
      <c r="T19" s="4">
        <v>1.18</v>
      </c>
    </row>
    <row r="20" spans="1:20" ht="24.75" customHeight="1" x14ac:dyDescent="0.25">
      <c r="A20" s="15" t="s">
        <v>134</v>
      </c>
      <c r="B20" s="64" t="s">
        <v>173</v>
      </c>
      <c r="C20" s="4" t="s">
        <v>60</v>
      </c>
      <c r="D20" s="4">
        <v>3.65</v>
      </c>
      <c r="E20" s="4">
        <v>5.37</v>
      </c>
      <c r="F20" s="4">
        <v>36.68</v>
      </c>
      <c r="G20" s="4">
        <v>209.7</v>
      </c>
      <c r="H20" s="4">
        <v>0</v>
      </c>
      <c r="I20" s="4">
        <v>2.5000000000000001E-2</v>
      </c>
      <c r="J20" s="4">
        <v>1.9E-2</v>
      </c>
      <c r="K20" s="4">
        <v>0</v>
      </c>
      <c r="L20" s="4">
        <v>0.05</v>
      </c>
      <c r="M20" s="13">
        <v>1.36</v>
      </c>
      <c r="N20" s="4">
        <v>60.94</v>
      </c>
      <c r="O20" s="4">
        <v>16.329999999999998</v>
      </c>
      <c r="P20" s="4">
        <v>5.1999999999999998E-2</v>
      </c>
      <c r="Q20" s="4">
        <v>40.57</v>
      </c>
      <c r="R20" s="4">
        <v>1.5E-3</v>
      </c>
      <c r="S20" s="4">
        <v>5.0000000000000001E-4</v>
      </c>
      <c r="T20" s="4">
        <v>1.2999999999999999E-2</v>
      </c>
    </row>
    <row r="21" spans="1:20" ht="18" customHeight="1" x14ac:dyDescent="0.25">
      <c r="A21" s="15" t="s">
        <v>139</v>
      </c>
      <c r="B21" s="50" t="s">
        <v>146</v>
      </c>
      <c r="C21" s="6" t="s">
        <v>42</v>
      </c>
      <c r="D21" s="4">
        <v>0.31</v>
      </c>
      <c r="E21" s="4">
        <v>6.8000000000000005E-2</v>
      </c>
      <c r="F21" s="4">
        <v>26.86</v>
      </c>
      <c r="G21" s="4">
        <v>109.98</v>
      </c>
      <c r="H21" s="4">
        <v>0</v>
      </c>
      <c r="I21" s="4">
        <v>6.8000000000000005E-2</v>
      </c>
      <c r="J21" s="4">
        <v>1.9E-2</v>
      </c>
      <c r="K21" s="4">
        <v>0</v>
      </c>
      <c r="L21" s="4">
        <v>0</v>
      </c>
      <c r="M21" s="13">
        <v>18.28</v>
      </c>
      <c r="N21" s="4">
        <v>17.420000000000002</v>
      </c>
      <c r="O21" s="4">
        <v>7.3</v>
      </c>
      <c r="P21" s="4">
        <v>0.4</v>
      </c>
      <c r="Q21" s="4">
        <v>112.59</v>
      </c>
      <c r="R21" s="4">
        <v>6.0000000000000001E-3</v>
      </c>
      <c r="S21" s="4">
        <v>0</v>
      </c>
      <c r="T21" s="4">
        <v>0.1</v>
      </c>
    </row>
    <row r="22" spans="1:20" ht="18" customHeight="1" x14ac:dyDescent="0.25">
      <c r="A22" s="15" t="s">
        <v>35</v>
      </c>
      <c r="B22" s="3" t="s">
        <v>27</v>
      </c>
      <c r="C22" s="6" t="s">
        <v>39</v>
      </c>
      <c r="D22" s="4">
        <v>3.95</v>
      </c>
      <c r="E22" s="4">
        <v>0.5</v>
      </c>
      <c r="F22" s="4">
        <v>24.15</v>
      </c>
      <c r="G22" s="4">
        <v>116.9</v>
      </c>
      <c r="H22" s="4">
        <v>0</v>
      </c>
      <c r="I22" s="4">
        <v>0.05</v>
      </c>
      <c r="J22" s="4">
        <v>0.03</v>
      </c>
      <c r="K22" s="4">
        <v>0</v>
      </c>
      <c r="L22" s="4">
        <v>0</v>
      </c>
      <c r="M22" s="13">
        <v>11.5</v>
      </c>
      <c r="N22" s="4">
        <v>43.5</v>
      </c>
      <c r="O22" s="4">
        <v>6.5</v>
      </c>
      <c r="P22" s="4">
        <v>0.35</v>
      </c>
      <c r="Q22" s="4">
        <v>29</v>
      </c>
      <c r="R22" s="4">
        <v>2.2000000000000001E-3</v>
      </c>
      <c r="S22" s="4">
        <v>1.1000000000000001E-3</v>
      </c>
      <c r="T22" s="4">
        <v>0.08</v>
      </c>
    </row>
    <row r="23" spans="1:20" ht="18" customHeight="1" x14ac:dyDescent="0.25">
      <c r="A23" s="15" t="s">
        <v>35</v>
      </c>
      <c r="B23" s="3" t="s">
        <v>28</v>
      </c>
      <c r="C23" s="6" t="s">
        <v>41</v>
      </c>
      <c r="D23" s="4">
        <v>1.84</v>
      </c>
      <c r="E23" s="4">
        <v>0.33</v>
      </c>
      <c r="F23" s="4">
        <v>9.35</v>
      </c>
      <c r="G23" s="4">
        <v>48.52</v>
      </c>
      <c r="H23" s="4">
        <v>0</v>
      </c>
      <c r="I23" s="4">
        <v>4.2000000000000003E-2</v>
      </c>
      <c r="J23" s="4">
        <v>2.1999999999999999E-2</v>
      </c>
      <c r="K23" s="4">
        <v>0</v>
      </c>
      <c r="L23" s="4">
        <v>0</v>
      </c>
      <c r="M23" s="13">
        <v>9.8000000000000007</v>
      </c>
      <c r="N23" s="4">
        <v>44.24</v>
      </c>
      <c r="O23" s="4">
        <v>3.16</v>
      </c>
      <c r="P23" s="4">
        <v>0.8</v>
      </c>
      <c r="Q23" s="4">
        <v>26.6</v>
      </c>
      <c r="R23" s="4">
        <v>8.3999999999999995E-3</v>
      </c>
      <c r="S23" s="4">
        <v>0</v>
      </c>
      <c r="T23" s="4">
        <v>0.2</v>
      </c>
    </row>
    <row r="24" spans="1:20" ht="17.45" customHeight="1" x14ac:dyDescent="0.25">
      <c r="A24" s="15" t="s">
        <v>118</v>
      </c>
      <c r="B24" s="3" t="s">
        <v>107</v>
      </c>
      <c r="C24" s="6" t="s">
        <v>95</v>
      </c>
      <c r="D24" s="4">
        <v>1.87</v>
      </c>
      <c r="E24" s="4">
        <v>0.62</v>
      </c>
      <c r="F24" s="4">
        <v>26.25</v>
      </c>
      <c r="G24" s="4">
        <v>120</v>
      </c>
      <c r="H24" s="4">
        <v>12.5</v>
      </c>
      <c r="I24" s="4">
        <v>0.05</v>
      </c>
      <c r="J24" s="4">
        <v>0.06</v>
      </c>
      <c r="K24" s="4">
        <v>0</v>
      </c>
      <c r="L24" s="4">
        <v>0</v>
      </c>
      <c r="M24" s="13">
        <v>10</v>
      </c>
      <c r="N24" s="4">
        <v>35</v>
      </c>
      <c r="O24" s="4">
        <v>52.5</v>
      </c>
      <c r="P24" s="4">
        <v>0.75</v>
      </c>
      <c r="Q24" s="4">
        <v>105</v>
      </c>
      <c r="R24" s="4">
        <v>6.0000000000000001E-3</v>
      </c>
      <c r="S24" s="4">
        <v>0</v>
      </c>
      <c r="T24" s="4">
        <v>0.18</v>
      </c>
    </row>
    <row r="25" spans="1:20" ht="17.45" customHeight="1" x14ac:dyDescent="0.25">
      <c r="A25" s="14"/>
      <c r="B25" s="36" t="s">
        <v>33</v>
      </c>
      <c r="C25" s="4"/>
      <c r="D25" s="18">
        <f t="shared" ref="D25:T25" si="1">SUM(D17:D24)</f>
        <v>26.18</v>
      </c>
      <c r="E25" s="18">
        <f t="shared" si="1"/>
        <v>21.648</v>
      </c>
      <c r="F25" s="18">
        <f t="shared" si="1"/>
        <v>141.41</v>
      </c>
      <c r="G25" s="18">
        <f t="shared" si="1"/>
        <v>879.19999999999993</v>
      </c>
      <c r="H25" s="18">
        <f t="shared" si="1"/>
        <v>22.46</v>
      </c>
      <c r="I25" s="18">
        <f t="shared" si="1"/>
        <v>0.51200000000000001</v>
      </c>
      <c r="J25" s="18">
        <f t="shared" si="1"/>
        <v>1.6239999999999999</v>
      </c>
      <c r="K25" s="18">
        <f t="shared" si="1"/>
        <v>2137</v>
      </c>
      <c r="L25" s="18">
        <f t="shared" si="1"/>
        <v>8.5500000000000007</v>
      </c>
      <c r="M25" s="18">
        <f t="shared" si="1"/>
        <v>391.92</v>
      </c>
      <c r="N25" s="18">
        <f t="shared" si="1"/>
        <v>461.67</v>
      </c>
      <c r="O25" s="18">
        <f t="shared" si="1"/>
        <v>117.80999999999999</v>
      </c>
      <c r="P25" s="18">
        <f t="shared" si="1"/>
        <v>7.1839999999999993</v>
      </c>
      <c r="Q25" s="18">
        <f t="shared" si="1"/>
        <v>420.09000000000003</v>
      </c>
      <c r="R25" s="18">
        <f t="shared" si="1"/>
        <v>3.9E-2</v>
      </c>
      <c r="S25" s="18">
        <f t="shared" si="1"/>
        <v>1.8270000000000002E-2</v>
      </c>
      <c r="T25" s="18">
        <f t="shared" si="1"/>
        <v>1.7799999999999998</v>
      </c>
    </row>
    <row r="26" spans="1:20" ht="16.899999999999999" customHeight="1" x14ac:dyDescent="0.25">
      <c r="A26" s="14"/>
      <c r="B26" s="36" t="s">
        <v>34</v>
      </c>
      <c r="C26" s="4"/>
      <c r="D26" s="18">
        <f t="shared" ref="D26:T26" si="2">D15+D25</f>
        <v>39.942999999999998</v>
      </c>
      <c r="E26" s="18">
        <f t="shared" si="2"/>
        <v>37.536000000000001</v>
      </c>
      <c r="F26" s="18">
        <f t="shared" si="2"/>
        <v>226.67</v>
      </c>
      <c r="G26" s="18">
        <f t="shared" si="2"/>
        <v>1442.8799999999999</v>
      </c>
      <c r="H26" s="18">
        <f t="shared" si="2"/>
        <v>63.387</v>
      </c>
      <c r="I26" s="18">
        <f t="shared" si="2"/>
        <v>0.74</v>
      </c>
      <c r="J26" s="18">
        <f t="shared" si="2"/>
        <v>2.0329999999999999</v>
      </c>
      <c r="K26" s="18">
        <f t="shared" si="2"/>
        <v>2319.06</v>
      </c>
      <c r="L26" s="18">
        <f t="shared" si="2"/>
        <v>11.850000000000001</v>
      </c>
      <c r="M26" s="18">
        <f t="shared" si="2"/>
        <v>571.13</v>
      </c>
      <c r="N26" s="18">
        <f t="shared" si="2"/>
        <v>685.66000000000008</v>
      </c>
      <c r="O26" s="18">
        <f t="shared" si="2"/>
        <v>161.38</v>
      </c>
      <c r="P26" s="18">
        <f t="shared" si="2"/>
        <v>9.7439999999999998</v>
      </c>
      <c r="Q26" s="18">
        <f t="shared" si="2"/>
        <v>739.65000000000009</v>
      </c>
      <c r="R26" s="18">
        <f t="shared" si="2"/>
        <v>7.0500000000000007E-2</v>
      </c>
      <c r="S26" s="18">
        <f t="shared" si="2"/>
        <v>2.6570000000000003E-2</v>
      </c>
      <c r="T26" s="18">
        <f t="shared" si="2"/>
        <v>2.6239999999999997</v>
      </c>
    </row>
    <row r="28" spans="1:20" ht="18.75" x14ac:dyDescent="0.3">
      <c r="A28" s="70" t="str">
        <f>'День 7'!$A$27</f>
        <v>* - Сборник технологических карт, рецептур блюд кулинарных изделий для школьного питания Уфа 2014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30" spans="1:20" ht="18.75" x14ac:dyDescent="0.3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</row>
  </sheetData>
  <mergeCells count="12">
    <mergeCell ref="A30:Q30"/>
    <mergeCell ref="A2:B2"/>
    <mergeCell ref="A3:B3"/>
    <mergeCell ref="A6:A7"/>
    <mergeCell ref="B6:B7"/>
    <mergeCell ref="C6:C7"/>
    <mergeCell ref="A4:B4"/>
    <mergeCell ref="G6:G7"/>
    <mergeCell ref="H6:L6"/>
    <mergeCell ref="M6:T6"/>
    <mergeCell ref="D6:F6"/>
    <mergeCell ref="A28:P28"/>
  </mergeCells>
  <pageMargins left="0.7" right="0.7" top="0.75" bottom="0.75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T30"/>
  <sheetViews>
    <sheetView topLeftCell="A4" zoomScaleNormal="100" workbookViewId="0">
      <selection activeCell="G21" sqref="G21"/>
    </sheetView>
  </sheetViews>
  <sheetFormatPr defaultRowHeight="15" x14ac:dyDescent="0.25"/>
  <cols>
    <col min="1" max="1" width="17.5703125" customWidth="1"/>
    <col min="2" max="2" width="29" customWidth="1"/>
    <col min="3" max="3" width="8.85546875" customWidth="1"/>
    <col min="4" max="4" width="8.5703125" customWidth="1"/>
    <col min="5" max="5" width="8" customWidth="1"/>
    <col min="6" max="6" width="12.140625" customWidth="1"/>
    <col min="7" max="7" width="19.7109375" customWidth="1"/>
    <col min="8" max="8" width="6.7109375" customWidth="1"/>
    <col min="9" max="9" width="6.28515625" customWidth="1"/>
    <col min="10" max="10" width="6.42578125" customWidth="1"/>
    <col min="11" max="11" width="5.85546875" customWidth="1"/>
    <col min="12" max="12" width="6.140625" customWidth="1"/>
    <col min="13" max="14" width="6.28515625" customWidth="1"/>
    <col min="15" max="17" width="6.7109375" customWidth="1"/>
    <col min="18" max="18" width="8" customWidth="1"/>
    <col min="19" max="19" width="8.28515625" customWidth="1"/>
    <col min="20" max="20" width="7" customWidth="1"/>
  </cols>
  <sheetData>
    <row r="2" spans="1:20" ht="18.75" x14ac:dyDescent="0.3">
      <c r="A2" s="74" t="s">
        <v>85</v>
      </c>
      <c r="B2" s="7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.75" x14ac:dyDescent="0.3">
      <c r="A3" s="73" t="s">
        <v>37</v>
      </c>
      <c r="B3" s="7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.75" x14ac:dyDescent="0.3">
      <c r="A4" s="73" t="s">
        <v>112</v>
      </c>
      <c r="B4" s="7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.75" x14ac:dyDescent="0.3">
      <c r="A5" s="26"/>
      <c r="B5" s="2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9.149999999999999" customHeight="1" x14ac:dyDescent="0.25">
      <c r="A6" s="75" t="s">
        <v>1</v>
      </c>
      <c r="B6" s="77" t="s">
        <v>2</v>
      </c>
      <c r="C6" s="75" t="s">
        <v>4</v>
      </c>
      <c r="D6" s="68" t="s">
        <v>3</v>
      </c>
      <c r="E6" s="68"/>
      <c r="F6" s="68"/>
      <c r="G6" s="67" t="s">
        <v>8</v>
      </c>
      <c r="H6" s="68" t="s">
        <v>9</v>
      </c>
      <c r="I6" s="68"/>
      <c r="J6" s="68"/>
      <c r="K6" s="68"/>
      <c r="L6" s="68"/>
      <c r="M6" s="68" t="s">
        <v>15</v>
      </c>
      <c r="N6" s="68"/>
      <c r="O6" s="68"/>
      <c r="P6" s="68"/>
      <c r="Q6" s="68"/>
      <c r="R6" s="68"/>
      <c r="S6" s="68"/>
      <c r="T6" s="68"/>
    </row>
    <row r="7" spans="1:20" ht="19.149999999999999" customHeight="1" x14ac:dyDescent="0.25">
      <c r="A7" s="76"/>
      <c r="B7" s="78"/>
      <c r="C7" s="76"/>
      <c r="D7" s="9" t="s">
        <v>5</v>
      </c>
      <c r="E7" s="9" t="s">
        <v>6</v>
      </c>
      <c r="F7" s="9" t="s">
        <v>7</v>
      </c>
      <c r="G7" s="75"/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10" t="s">
        <v>16</v>
      </c>
      <c r="N7" s="8" t="s">
        <v>17</v>
      </c>
      <c r="O7" s="8" t="s">
        <v>18</v>
      </c>
      <c r="P7" s="8" t="s">
        <v>19</v>
      </c>
      <c r="Q7" s="8" t="s">
        <v>20</v>
      </c>
      <c r="R7" s="8" t="s">
        <v>21</v>
      </c>
      <c r="S7" s="8" t="s">
        <v>22</v>
      </c>
      <c r="T7" s="8" t="s">
        <v>97</v>
      </c>
    </row>
    <row r="8" spans="1:20" ht="19.899999999999999" customHeight="1" x14ac:dyDescent="0.25">
      <c r="A8" s="14"/>
      <c r="B8" s="37" t="s">
        <v>23</v>
      </c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3"/>
      <c r="O8" s="3"/>
      <c r="P8" s="3"/>
      <c r="Q8" s="3"/>
      <c r="R8" s="3"/>
      <c r="S8" s="3"/>
      <c r="T8" s="3"/>
    </row>
    <row r="9" spans="1:20" ht="35.450000000000003" customHeight="1" x14ac:dyDescent="0.25">
      <c r="A9" s="15" t="s">
        <v>54</v>
      </c>
      <c r="B9" s="35" t="s">
        <v>52</v>
      </c>
      <c r="C9" s="6" t="s">
        <v>55</v>
      </c>
      <c r="D9" s="4">
        <v>2.36</v>
      </c>
      <c r="E9" s="4">
        <v>3.49</v>
      </c>
      <c r="F9" s="4">
        <v>14.89</v>
      </c>
      <c r="G9" s="4">
        <v>136</v>
      </c>
      <c r="H9" s="4">
        <v>0</v>
      </c>
      <c r="I9" s="4">
        <v>3.4000000000000002E-2</v>
      </c>
      <c r="J9" s="4">
        <v>2.1000000000000001E-2</v>
      </c>
      <c r="K9" s="4">
        <v>40</v>
      </c>
      <c r="L9" s="4">
        <v>0.12</v>
      </c>
      <c r="M9" s="13">
        <v>8.4</v>
      </c>
      <c r="N9" s="4">
        <v>22.5</v>
      </c>
      <c r="O9" s="4">
        <v>4.2</v>
      </c>
      <c r="P9" s="4">
        <v>0.35</v>
      </c>
      <c r="Q9" s="4">
        <v>30.9</v>
      </c>
      <c r="R9" s="4">
        <v>1E-3</v>
      </c>
      <c r="S9" s="4">
        <v>8.9999999999999998E-4</v>
      </c>
      <c r="T9" s="4">
        <v>0.08</v>
      </c>
    </row>
    <row r="10" spans="1:20" ht="36.6" customHeight="1" x14ac:dyDescent="0.25">
      <c r="A10" s="15" t="s">
        <v>150</v>
      </c>
      <c r="B10" s="35" t="s">
        <v>111</v>
      </c>
      <c r="C10" s="6" t="s">
        <v>60</v>
      </c>
      <c r="D10" s="4">
        <v>8.17</v>
      </c>
      <c r="E10" s="4">
        <v>9.94</v>
      </c>
      <c r="F10" s="4">
        <v>25.58</v>
      </c>
      <c r="G10" s="4">
        <v>250.8</v>
      </c>
      <c r="H10" s="4">
        <v>0.16</v>
      </c>
      <c r="I10" s="4">
        <v>0.06</v>
      </c>
      <c r="J10" s="4">
        <v>0.09</v>
      </c>
      <c r="K10" s="4">
        <v>86.4</v>
      </c>
      <c r="L10" s="4">
        <v>0.2</v>
      </c>
      <c r="M10" s="13">
        <v>81.400000000000006</v>
      </c>
      <c r="N10" s="4">
        <v>51.56</v>
      </c>
      <c r="O10" s="4">
        <v>5.24</v>
      </c>
      <c r="P10" s="4">
        <v>0.92</v>
      </c>
      <c r="Q10" s="4">
        <v>52.44</v>
      </c>
      <c r="R10" s="4">
        <v>1.5E-3</v>
      </c>
      <c r="S10" s="4">
        <v>2.3999999999999998E-3</v>
      </c>
      <c r="T10" s="4">
        <v>0.23</v>
      </c>
    </row>
    <row r="11" spans="1:20" ht="36.6" customHeight="1" x14ac:dyDescent="0.25">
      <c r="A11" s="15" t="s">
        <v>121</v>
      </c>
      <c r="B11" s="35" t="s">
        <v>26</v>
      </c>
      <c r="C11" s="6" t="s">
        <v>42</v>
      </c>
      <c r="D11" s="4">
        <v>1.27</v>
      </c>
      <c r="E11" s="4">
        <v>1.1299999999999999</v>
      </c>
      <c r="F11" s="4">
        <v>13.31</v>
      </c>
      <c r="G11" s="4">
        <v>47.81</v>
      </c>
      <c r="H11" s="4">
        <v>1.1100000000000001</v>
      </c>
      <c r="I11" s="4">
        <v>0.03</v>
      </c>
      <c r="J11" s="4">
        <v>1.2999999999999999E-2</v>
      </c>
      <c r="K11" s="4">
        <v>8.3699999999999992</v>
      </c>
      <c r="L11" s="4">
        <v>0.1</v>
      </c>
      <c r="M11" s="13">
        <v>15.99</v>
      </c>
      <c r="N11" s="4">
        <v>17.690000000000001</v>
      </c>
      <c r="O11" s="4">
        <v>12.89</v>
      </c>
      <c r="P11" s="4">
        <v>0.34</v>
      </c>
      <c r="Q11" s="4">
        <v>2.4300000000000002</v>
      </c>
      <c r="R11" s="4">
        <v>7.0000000000000001E-3</v>
      </c>
      <c r="S11" s="4">
        <v>7.6000000000000004E-4</v>
      </c>
      <c r="T11" s="4">
        <v>6.5000000000000002E-2</v>
      </c>
    </row>
    <row r="12" spans="1:20" ht="18.600000000000001" customHeight="1" x14ac:dyDescent="0.25">
      <c r="A12" s="15" t="s">
        <v>35</v>
      </c>
      <c r="B12" s="3" t="s">
        <v>28</v>
      </c>
      <c r="C12" s="6" t="s">
        <v>40</v>
      </c>
      <c r="D12" s="4">
        <v>1.32</v>
      </c>
      <c r="E12" s="4">
        <v>0.24</v>
      </c>
      <c r="F12" s="4">
        <v>6.68</v>
      </c>
      <c r="G12" s="4">
        <v>34.659999999999997</v>
      </c>
      <c r="H12" s="4">
        <v>0</v>
      </c>
      <c r="I12" s="4">
        <v>0.03</v>
      </c>
      <c r="J12" s="4">
        <v>1.6E-2</v>
      </c>
      <c r="K12" s="4">
        <v>0</v>
      </c>
      <c r="L12" s="4">
        <v>0</v>
      </c>
      <c r="M12" s="13">
        <v>7</v>
      </c>
      <c r="N12" s="4">
        <v>31.6</v>
      </c>
      <c r="O12" s="4">
        <v>2.25</v>
      </c>
      <c r="P12" s="4">
        <v>0.56999999999999995</v>
      </c>
      <c r="Q12" s="4">
        <v>19</v>
      </c>
      <c r="R12" s="4">
        <v>6.0000000000000001E-3</v>
      </c>
      <c r="S12" s="4">
        <v>0</v>
      </c>
      <c r="T12" s="4">
        <v>0.14000000000000001</v>
      </c>
    </row>
    <row r="13" spans="1:20" ht="20.45" customHeight="1" x14ac:dyDescent="0.25">
      <c r="A13" s="15" t="s">
        <v>35</v>
      </c>
      <c r="B13" s="3" t="s">
        <v>86</v>
      </c>
      <c r="C13" s="6" t="s">
        <v>92</v>
      </c>
      <c r="D13" s="4">
        <v>1.87</v>
      </c>
      <c r="E13" s="4">
        <v>0.71</v>
      </c>
      <c r="F13" s="4">
        <v>9.43</v>
      </c>
      <c r="G13" s="4">
        <v>65</v>
      </c>
      <c r="H13" s="4">
        <v>0.27</v>
      </c>
      <c r="I13" s="4">
        <v>0.09</v>
      </c>
      <c r="J13" s="4">
        <v>2.5000000000000001E-2</v>
      </c>
      <c r="K13" s="4">
        <v>0</v>
      </c>
      <c r="L13" s="4">
        <v>0</v>
      </c>
      <c r="M13" s="13">
        <v>7.3</v>
      </c>
      <c r="N13" s="4">
        <v>4</v>
      </c>
      <c r="O13" s="4">
        <v>4.3</v>
      </c>
      <c r="P13" s="4">
        <v>0.06</v>
      </c>
      <c r="Q13" s="4">
        <v>18.3</v>
      </c>
      <c r="R13" s="4">
        <v>0</v>
      </c>
      <c r="S13" s="4">
        <v>9.5E-4</v>
      </c>
      <c r="T13" s="4">
        <v>1.4999999999999999E-2</v>
      </c>
    </row>
    <row r="14" spans="1:20" ht="37.15" customHeight="1" x14ac:dyDescent="0.25">
      <c r="A14" s="15" t="s">
        <v>35</v>
      </c>
      <c r="B14" s="32" t="s">
        <v>103</v>
      </c>
      <c r="C14" s="6" t="s">
        <v>93</v>
      </c>
      <c r="D14" s="4">
        <v>4.5199999999999996</v>
      </c>
      <c r="E14" s="4">
        <v>3.62</v>
      </c>
      <c r="F14" s="4">
        <v>11</v>
      </c>
      <c r="G14" s="4">
        <v>92.5</v>
      </c>
      <c r="H14" s="4">
        <v>3.57</v>
      </c>
      <c r="I14" s="4">
        <v>0.4</v>
      </c>
      <c r="J14" s="4">
        <v>3.7999999999999999E-2</v>
      </c>
      <c r="K14" s="4">
        <v>25</v>
      </c>
      <c r="L14" s="4">
        <v>0.3</v>
      </c>
      <c r="M14" s="13">
        <v>200</v>
      </c>
      <c r="N14" s="4">
        <v>152.5</v>
      </c>
      <c r="O14" s="4">
        <v>21.5</v>
      </c>
      <c r="P14" s="4">
        <v>0.12</v>
      </c>
      <c r="Q14" s="4">
        <v>88.1</v>
      </c>
      <c r="R14" s="4">
        <v>1.8E-3</v>
      </c>
      <c r="S14" s="4">
        <v>1.8E-3</v>
      </c>
      <c r="T14" s="4">
        <v>0.3</v>
      </c>
    </row>
    <row r="15" spans="1:20" ht="18.600000000000001" customHeight="1" x14ac:dyDescent="0.25">
      <c r="A15" s="15"/>
      <c r="B15" s="36" t="s">
        <v>32</v>
      </c>
      <c r="C15" s="4"/>
      <c r="D15" s="18">
        <f>SUM(D9:D14)</f>
        <v>19.509999999999998</v>
      </c>
      <c r="E15" s="18">
        <f t="shared" ref="E15:T15" si="0">SUM(E9:E14)</f>
        <v>19.13</v>
      </c>
      <c r="F15" s="18">
        <f t="shared" si="0"/>
        <v>80.89</v>
      </c>
      <c r="G15" s="18">
        <f t="shared" si="0"/>
        <v>626.77</v>
      </c>
      <c r="H15" s="18">
        <f t="shared" si="0"/>
        <v>5.1099999999999994</v>
      </c>
      <c r="I15" s="18">
        <f t="shared" si="0"/>
        <v>0.64400000000000002</v>
      </c>
      <c r="J15" s="18">
        <f t="shared" si="0"/>
        <v>0.20300000000000001</v>
      </c>
      <c r="K15" s="18">
        <f t="shared" si="0"/>
        <v>159.77000000000001</v>
      </c>
      <c r="L15" s="18">
        <f t="shared" si="0"/>
        <v>0.72</v>
      </c>
      <c r="M15" s="18">
        <f t="shared" si="0"/>
        <v>320.09000000000003</v>
      </c>
      <c r="N15" s="18">
        <f t="shared" si="0"/>
        <v>279.85000000000002</v>
      </c>
      <c r="O15" s="18">
        <f t="shared" si="0"/>
        <v>50.38</v>
      </c>
      <c r="P15" s="18">
        <f t="shared" si="0"/>
        <v>2.3600000000000003</v>
      </c>
      <c r="Q15" s="18">
        <f t="shared" si="0"/>
        <v>211.17000000000002</v>
      </c>
      <c r="R15" s="18">
        <f t="shared" si="0"/>
        <v>1.7299999999999999E-2</v>
      </c>
      <c r="S15" s="18">
        <f t="shared" si="0"/>
        <v>6.8100000000000001E-3</v>
      </c>
      <c r="T15" s="18">
        <f t="shared" si="0"/>
        <v>0.83000000000000007</v>
      </c>
    </row>
    <row r="16" spans="1:20" ht="16.899999999999999" customHeight="1" x14ac:dyDescent="0.25">
      <c r="A16" s="15"/>
      <c r="B16" s="37" t="s">
        <v>29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13"/>
      <c r="N16" s="4"/>
      <c r="O16" s="4"/>
      <c r="P16" s="4"/>
      <c r="Q16" s="4"/>
      <c r="R16" s="4"/>
      <c r="S16" s="4"/>
      <c r="T16" s="4"/>
    </row>
    <row r="17" spans="1:20" ht="34.9" customHeight="1" x14ac:dyDescent="0.25">
      <c r="A17" s="15" t="s">
        <v>35</v>
      </c>
      <c r="B17" s="35" t="s">
        <v>116</v>
      </c>
      <c r="C17" s="6" t="s">
        <v>24</v>
      </c>
      <c r="D17" s="4">
        <v>0.48</v>
      </c>
      <c r="E17" s="4">
        <v>0.06</v>
      </c>
      <c r="F17" s="4">
        <v>2.1</v>
      </c>
      <c r="G17" s="4">
        <v>12</v>
      </c>
      <c r="H17" s="4">
        <v>0.3</v>
      </c>
      <c r="I17" s="4">
        <v>1.2E-2</v>
      </c>
      <c r="J17" s="4">
        <v>1.2E-2</v>
      </c>
      <c r="K17" s="4">
        <v>0</v>
      </c>
      <c r="L17" s="4">
        <v>0</v>
      </c>
      <c r="M17" s="13">
        <v>6</v>
      </c>
      <c r="N17" s="4">
        <v>21</v>
      </c>
      <c r="O17" s="4">
        <v>9</v>
      </c>
      <c r="P17" s="4">
        <v>4.8000000000000001E-2</v>
      </c>
      <c r="Q17" s="4">
        <v>0.56000000000000005</v>
      </c>
      <c r="R17" s="4">
        <v>2.3E-3</v>
      </c>
      <c r="S17" s="4">
        <v>0</v>
      </c>
      <c r="T17" s="4">
        <v>1.2E-2</v>
      </c>
    </row>
    <row r="18" spans="1:20" ht="36" customHeight="1" x14ac:dyDescent="0.25">
      <c r="A18" s="15" t="s">
        <v>151</v>
      </c>
      <c r="B18" s="35" t="s">
        <v>87</v>
      </c>
      <c r="C18" s="4" t="s">
        <v>30</v>
      </c>
      <c r="D18" s="4">
        <v>2.84</v>
      </c>
      <c r="E18" s="4">
        <v>3.67</v>
      </c>
      <c r="F18" s="4">
        <v>15.03</v>
      </c>
      <c r="G18" s="4">
        <v>115.4</v>
      </c>
      <c r="H18" s="4">
        <v>1.6</v>
      </c>
      <c r="I18" s="4">
        <v>8.4000000000000005E-2</v>
      </c>
      <c r="J18" s="4">
        <v>0.06</v>
      </c>
      <c r="K18" s="4">
        <v>16.84</v>
      </c>
      <c r="L18" s="4">
        <v>1.4</v>
      </c>
      <c r="M18" s="13">
        <v>56.72</v>
      </c>
      <c r="N18" s="4">
        <v>57.78</v>
      </c>
      <c r="O18" s="4">
        <v>20.28</v>
      </c>
      <c r="P18" s="4">
        <v>9.4E-2</v>
      </c>
      <c r="Q18" s="4">
        <v>3.46</v>
      </c>
      <c r="R18" s="4">
        <v>4.1999999999999997E-3</v>
      </c>
      <c r="S18" s="4">
        <v>8.5999999999999998E-4</v>
      </c>
      <c r="T18" s="4">
        <v>0.02</v>
      </c>
    </row>
    <row r="19" spans="1:20" ht="19.149999999999999" customHeight="1" x14ac:dyDescent="0.25">
      <c r="A19" s="15" t="s">
        <v>35</v>
      </c>
      <c r="B19" s="52" t="s">
        <v>169</v>
      </c>
      <c r="C19" s="6" t="s">
        <v>96</v>
      </c>
      <c r="D19" s="4">
        <v>14.55</v>
      </c>
      <c r="E19" s="4">
        <v>16.79</v>
      </c>
      <c r="F19" s="4">
        <v>2.89</v>
      </c>
      <c r="G19" s="4">
        <v>221</v>
      </c>
      <c r="H19" s="4">
        <v>0.92</v>
      </c>
      <c r="I19" s="4">
        <v>0.03</v>
      </c>
      <c r="J19" s="4">
        <v>0.1</v>
      </c>
      <c r="K19" s="4">
        <v>0</v>
      </c>
      <c r="L19" s="4">
        <v>0.98</v>
      </c>
      <c r="M19" s="13">
        <v>121.81</v>
      </c>
      <c r="N19" s="4">
        <v>154.15</v>
      </c>
      <c r="O19" s="4">
        <v>22.03</v>
      </c>
      <c r="P19" s="4">
        <v>3.06</v>
      </c>
      <c r="Q19" s="4">
        <v>111.5</v>
      </c>
      <c r="R19" s="4">
        <v>3.0000000000000001E-3</v>
      </c>
      <c r="S19" s="4">
        <v>5.0000000000000001E-3</v>
      </c>
      <c r="T19" s="4">
        <v>0.76</v>
      </c>
    </row>
    <row r="20" spans="1:20" ht="36.6" customHeight="1" x14ac:dyDescent="0.25">
      <c r="A20" s="15" t="s">
        <v>152</v>
      </c>
      <c r="B20" s="35" t="s">
        <v>88</v>
      </c>
      <c r="C20" s="4" t="s">
        <v>60</v>
      </c>
      <c r="D20" s="4">
        <v>8.59</v>
      </c>
      <c r="E20" s="4">
        <v>6.09</v>
      </c>
      <c r="F20" s="4">
        <v>38.64</v>
      </c>
      <c r="G20" s="4">
        <v>243.75</v>
      </c>
      <c r="H20" s="4">
        <v>0</v>
      </c>
      <c r="I20" s="4">
        <v>0.2</v>
      </c>
      <c r="J20" s="4">
        <v>0.11</v>
      </c>
      <c r="K20" s="4">
        <v>0</v>
      </c>
      <c r="L20" s="4">
        <v>0.05</v>
      </c>
      <c r="M20" s="13">
        <v>54.82</v>
      </c>
      <c r="N20" s="4">
        <v>203.92</v>
      </c>
      <c r="O20" s="4">
        <v>135.82</v>
      </c>
      <c r="P20" s="4">
        <v>2.56</v>
      </c>
      <c r="Q20" s="4">
        <v>159.5</v>
      </c>
      <c r="R20" s="4">
        <v>1.6000000000000001E-3</v>
      </c>
      <c r="S20" s="4">
        <v>6.9999999999999999E-4</v>
      </c>
      <c r="T20" s="4">
        <v>0.64</v>
      </c>
    </row>
    <row r="21" spans="1:20" ht="20.45" customHeight="1" x14ac:dyDescent="0.25">
      <c r="A21" s="15" t="s">
        <v>139</v>
      </c>
      <c r="B21" s="50" t="s">
        <v>163</v>
      </c>
      <c r="C21" s="6" t="s">
        <v>42</v>
      </c>
      <c r="D21" s="4">
        <v>0.31</v>
      </c>
      <c r="E21" s="4">
        <v>0.09</v>
      </c>
      <c r="F21" s="4">
        <v>21.24</v>
      </c>
      <c r="G21" s="4">
        <v>88.56</v>
      </c>
      <c r="H21" s="4">
        <v>0.4</v>
      </c>
      <c r="I21" s="4">
        <v>3.0000000000000001E-3</v>
      </c>
      <c r="J21" s="4" t="s">
        <v>100</v>
      </c>
      <c r="K21" s="4">
        <v>0</v>
      </c>
      <c r="L21" s="4">
        <v>0</v>
      </c>
      <c r="M21" s="13">
        <v>18.28</v>
      </c>
      <c r="N21" s="4">
        <v>11.21</v>
      </c>
      <c r="O21" s="4">
        <v>15.5</v>
      </c>
      <c r="P21" s="4">
        <v>0.4</v>
      </c>
      <c r="Q21" s="4">
        <v>117.18</v>
      </c>
      <c r="R21" s="4">
        <v>7.0000000000000001E-3</v>
      </c>
      <c r="S21" s="4">
        <v>0</v>
      </c>
      <c r="T21" s="4">
        <v>0.1</v>
      </c>
    </row>
    <row r="22" spans="1:20" ht="17.45" customHeight="1" x14ac:dyDescent="0.25">
      <c r="A22" s="15" t="s">
        <v>35</v>
      </c>
      <c r="B22" s="3" t="s">
        <v>27</v>
      </c>
      <c r="C22" s="6" t="s">
        <v>39</v>
      </c>
      <c r="D22" s="4">
        <v>3.95</v>
      </c>
      <c r="E22" s="4">
        <v>0.5</v>
      </c>
      <c r="F22" s="4">
        <v>24.15</v>
      </c>
      <c r="G22" s="4">
        <v>116.9</v>
      </c>
      <c r="H22" s="4">
        <v>0</v>
      </c>
      <c r="I22" s="4">
        <v>0.05</v>
      </c>
      <c r="J22" s="4">
        <v>0.03</v>
      </c>
      <c r="K22" s="4">
        <v>0</v>
      </c>
      <c r="L22" s="4">
        <v>0</v>
      </c>
      <c r="M22" s="13">
        <v>11.5</v>
      </c>
      <c r="N22" s="4">
        <v>43.5</v>
      </c>
      <c r="O22" s="4">
        <v>6.5</v>
      </c>
      <c r="P22" s="4">
        <v>0.35</v>
      </c>
      <c r="Q22" s="4">
        <v>29</v>
      </c>
      <c r="R22" s="4">
        <v>2.2000000000000001E-3</v>
      </c>
      <c r="S22" s="4">
        <v>1.1000000000000001E-3</v>
      </c>
      <c r="T22" s="4">
        <v>1.2999999999999999E-3</v>
      </c>
    </row>
    <row r="23" spans="1:20" ht="17.45" customHeight="1" x14ac:dyDescent="0.25">
      <c r="A23" s="15" t="s">
        <v>35</v>
      </c>
      <c r="B23" s="3" t="s">
        <v>28</v>
      </c>
      <c r="C23" s="6" t="s">
        <v>41</v>
      </c>
      <c r="D23" s="4">
        <v>1.84</v>
      </c>
      <c r="E23" s="4">
        <v>0.33</v>
      </c>
      <c r="F23" s="4">
        <v>9.35</v>
      </c>
      <c r="G23" s="4">
        <v>48.52</v>
      </c>
      <c r="H23" s="4">
        <v>0</v>
      </c>
      <c r="I23" s="4">
        <v>4.2000000000000003E-2</v>
      </c>
      <c r="J23" s="4">
        <v>2.1999999999999999E-2</v>
      </c>
      <c r="K23" s="4">
        <v>0</v>
      </c>
      <c r="L23" s="4">
        <v>0</v>
      </c>
      <c r="M23" s="13">
        <v>9.8000000000000007</v>
      </c>
      <c r="N23" s="4">
        <v>44.24</v>
      </c>
      <c r="O23" s="4">
        <v>3.16</v>
      </c>
      <c r="P23" s="4">
        <v>0.8</v>
      </c>
      <c r="Q23" s="4">
        <v>26.6</v>
      </c>
      <c r="R23" s="4">
        <v>8.3999999999999995E-3</v>
      </c>
      <c r="S23" s="4">
        <v>0</v>
      </c>
      <c r="T23" s="4">
        <v>0.08</v>
      </c>
    </row>
    <row r="24" spans="1:20" ht="18" customHeight="1" x14ac:dyDescent="0.25">
      <c r="A24" s="15" t="s">
        <v>35</v>
      </c>
      <c r="B24" s="3" t="s">
        <v>106</v>
      </c>
      <c r="C24" s="6" t="s">
        <v>95</v>
      </c>
      <c r="D24" s="4">
        <v>0.5</v>
      </c>
      <c r="E24" s="4">
        <v>0.25</v>
      </c>
      <c r="F24" s="4">
        <v>14.37</v>
      </c>
      <c r="G24" s="4">
        <v>61.25</v>
      </c>
      <c r="H24" s="4">
        <v>45</v>
      </c>
      <c r="I24" s="4">
        <v>0.1</v>
      </c>
      <c r="J24" s="4">
        <v>3.6999999999999998E-2</v>
      </c>
      <c r="K24" s="4">
        <v>0</v>
      </c>
      <c r="L24" s="4">
        <v>0</v>
      </c>
      <c r="M24" s="13">
        <v>20</v>
      </c>
      <c r="N24" s="4">
        <v>13.75</v>
      </c>
      <c r="O24" s="4">
        <v>13.75</v>
      </c>
      <c r="P24" s="4">
        <v>0.37</v>
      </c>
      <c r="Q24" s="4">
        <v>98</v>
      </c>
      <c r="R24" s="4">
        <v>8.0000000000000002E-3</v>
      </c>
      <c r="S24" s="4">
        <v>0</v>
      </c>
      <c r="T24" s="4">
        <v>0.2</v>
      </c>
    </row>
    <row r="25" spans="1:20" ht="16.149999999999999" customHeight="1" x14ac:dyDescent="0.25">
      <c r="A25" s="14"/>
      <c r="B25" s="36" t="s">
        <v>33</v>
      </c>
      <c r="C25" s="4"/>
      <c r="D25" s="18">
        <f>SUM(D17:D24)</f>
        <v>33.06</v>
      </c>
      <c r="E25" s="18">
        <f t="shared" ref="E25:T25" si="1">SUM(E17:E24)</f>
        <v>27.779999999999998</v>
      </c>
      <c r="F25" s="18">
        <f t="shared" si="1"/>
        <v>127.76999999999998</v>
      </c>
      <c r="G25" s="18">
        <f t="shared" si="1"/>
        <v>907.38</v>
      </c>
      <c r="H25" s="18">
        <f t="shared" si="1"/>
        <v>48.22</v>
      </c>
      <c r="I25" s="18">
        <f t="shared" si="1"/>
        <v>0.52100000000000002</v>
      </c>
      <c r="J25" s="18">
        <f t="shared" si="1"/>
        <v>0.37099999999999994</v>
      </c>
      <c r="K25" s="18">
        <f t="shared" si="1"/>
        <v>16.84</v>
      </c>
      <c r="L25" s="18">
        <f t="shared" si="1"/>
        <v>2.4299999999999997</v>
      </c>
      <c r="M25" s="18">
        <f t="shared" si="1"/>
        <v>298.93</v>
      </c>
      <c r="N25" s="18">
        <f t="shared" si="1"/>
        <v>549.54999999999995</v>
      </c>
      <c r="O25" s="18">
        <f t="shared" si="1"/>
        <v>226.04</v>
      </c>
      <c r="P25" s="18">
        <f t="shared" si="1"/>
        <v>7.6820000000000004</v>
      </c>
      <c r="Q25" s="18">
        <f t="shared" si="1"/>
        <v>545.79999999999995</v>
      </c>
      <c r="R25" s="18">
        <f t="shared" si="1"/>
        <v>3.6700000000000003E-2</v>
      </c>
      <c r="S25" s="18">
        <f t="shared" si="1"/>
        <v>7.6600000000000001E-3</v>
      </c>
      <c r="T25" s="18">
        <f t="shared" si="1"/>
        <v>1.8133000000000001</v>
      </c>
    </row>
    <row r="26" spans="1:20" ht="16.149999999999999" customHeight="1" x14ac:dyDescent="0.25">
      <c r="A26" s="14"/>
      <c r="B26" s="36" t="s">
        <v>34</v>
      </c>
      <c r="C26" s="4"/>
      <c r="D26" s="18">
        <f>D15+D25</f>
        <v>52.57</v>
      </c>
      <c r="E26" s="18">
        <f t="shared" ref="E26:T26" si="2">E15+E25</f>
        <v>46.91</v>
      </c>
      <c r="F26" s="18">
        <f t="shared" si="2"/>
        <v>208.65999999999997</v>
      </c>
      <c r="G26" s="18">
        <f t="shared" si="2"/>
        <v>1534.15</v>
      </c>
      <c r="H26" s="18">
        <f t="shared" si="2"/>
        <v>53.33</v>
      </c>
      <c r="I26" s="18">
        <f t="shared" si="2"/>
        <v>1.165</v>
      </c>
      <c r="J26" s="18">
        <f t="shared" si="2"/>
        <v>0.57399999999999995</v>
      </c>
      <c r="K26" s="18">
        <f t="shared" si="2"/>
        <v>176.61</v>
      </c>
      <c r="L26" s="18">
        <f t="shared" si="2"/>
        <v>3.1499999999999995</v>
      </c>
      <c r="M26" s="18">
        <f t="shared" si="2"/>
        <v>619.02</v>
      </c>
      <c r="N26" s="18">
        <f t="shared" si="2"/>
        <v>829.4</v>
      </c>
      <c r="O26" s="18">
        <f t="shared" si="2"/>
        <v>276.42</v>
      </c>
      <c r="P26" s="18">
        <f t="shared" si="2"/>
        <v>10.042000000000002</v>
      </c>
      <c r="Q26" s="18">
        <f t="shared" si="2"/>
        <v>756.97</v>
      </c>
      <c r="R26" s="18">
        <f t="shared" si="2"/>
        <v>5.4000000000000006E-2</v>
      </c>
      <c r="S26" s="18">
        <f t="shared" si="2"/>
        <v>1.447E-2</v>
      </c>
      <c r="T26" s="18">
        <f t="shared" si="2"/>
        <v>2.6433</v>
      </c>
    </row>
    <row r="28" spans="1:20" ht="18.75" x14ac:dyDescent="0.3">
      <c r="A28" s="70" t="str">
        <f>'День 8'!$A$28</f>
        <v>* - Сборник технологических карт, рецептур блюд кулинарных изделий для школьного питания Уфа 2014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</row>
    <row r="30" spans="1:20" ht="18.75" x14ac:dyDescent="0.3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</row>
  </sheetData>
  <mergeCells count="12">
    <mergeCell ref="A30:O30"/>
    <mergeCell ref="A2:B2"/>
    <mergeCell ref="A3:B3"/>
    <mergeCell ref="A6:A7"/>
    <mergeCell ref="B6:B7"/>
    <mergeCell ref="C6:C7"/>
    <mergeCell ref="A4:B4"/>
    <mergeCell ref="G6:G7"/>
    <mergeCell ref="H6:L6"/>
    <mergeCell ref="M6:T6"/>
    <mergeCell ref="D6:F6"/>
    <mergeCell ref="A28:O28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Лыхина Татьяна Викторовна</cp:lastModifiedBy>
  <cp:lastPrinted>2021-03-30T08:26:13Z</cp:lastPrinted>
  <dcterms:created xsi:type="dcterms:W3CDTF">2015-06-05T18:19:34Z</dcterms:created>
  <dcterms:modified xsi:type="dcterms:W3CDTF">2021-03-31T06:45:28Z</dcterms:modified>
</cp:coreProperties>
</file>